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F:\2019\ПРОЕКТИ  ЗАКОНІВ (наши)\внесення змін до держ. бюджету\"/>
    </mc:Choice>
  </mc:AlternateContent>
  <xr:revisionPtr revIDLastSave="0" documentId="13_ncr:1_{93A47D3B-1DD3-4EB0-B94C-873776958E4F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видатки і кредитування" sheetId="1" r:id="rId1"/>
  </sheets>
  <definedNames>
    <definedName name="_xlnm.Print_Titles" localSheetId="0">'видатки і кредитування'!$4:$5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I6" i="1" s="1"/>
  <c r="F9" i="1"/>
  <c r="G9" i="1"/>
  <c r="G6" i="1"/>
  <c r="G7" i="1"/>
  <c r="J6" i="1" l="1"/>
  <c r="J7" i="1"/>
  <c r="K9" i="1"/>
  <c r="I9" i="1"/>
  <c r="J9" i="1"/>
  <c r="I8" i="1"/>
  <c r="J8" i="1"/>
  <c r="K8" i="1"/>
  <c r="K6" i="1"/>
  <c r="K7" i="1"/>
  <c r="F7" i="1" l="1"/>
  <c r="I7" i="1" s="1"/>
</calcChain>
</file>

<file path=xl/sharedStrings.xml><?xml version="1.0" encoding="utf-8"?>
<sst xmlns="http://schemas.openxmlformats.org/spreadsheetml/2006/main" count="23" uniqueCount="17">
  <si>
    <t>Всього</t>
  </si>
  <si>
    <t>6380000</t>
  </si>
  <si>
    <t>Державне космічне агентство України</t>
  </si>
  <si>
    <t>6381000</t>
  </si>
  <si>
    <t>Апарат Державного космічного агентства України</t>
  </si>
  <si>
    <t>Разом видатків та надання кредитів</t>
  </si>
  <si>
    <t>Порівняльна таблиця змін видатків та надання кредитів</t>
  </si>
  <si>
    <t>Закону України про Державний бюджет України на 2020 рік</t>
  </si>
  <si>
    <t>(тис. грн.)</t>
  </si>
  <si>
    <t>Код</t>
  </si>
  <si>
    <t>Найменування</t>
  </si>
  <si>
    <t>Затверджено</t>
  </si>
  <si>
    <t>Проект з урахуванням запропонованих змін</t>
  </si>
  <si>
    <t>Зміни, що пропонуються</t>
  </si>
  <si>
    <t>загальний фонд</t>
  </si>
  <si>
    <t>спеціальний фонд</t>
  </si>
  <si>
    <t>Поповнення статутного капіталу державного підприємства "Виробниче об"єднання Південний машинобудівний завод імені О.М.Макарова" на погашення заборгованості з виплати зарплати, єдиного соціального внеску, окремих податків та перед державою за витратами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</si>
</sst>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dd\.mm\.yyyy"/>
  </numFmts>
  <fonts count="10" x14ac:knownFonts="1">
    <font>
      <sz val="10"/>
      <color indexed="8"/>
      <name val="ARIAL"/>
      <charset val="1"/>
    </font>
    <font>
      <sz val="2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30">
    <xf numFmtId="0" fontId="0" fillId="0" borderId="0" xfId="0">
      <alignment vertical="top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4" fillId="0" borderId="1" xfId="0" applyNumberFormat="1" applyFont="1" applyFill="1" applyBorder="1" applyAlignment="1" applyProtection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>
      <alignment vertical="top"/>
    </xf>
    <xf numFmtId="0" fontId="5" fillId="0" borderId="0" xfId="0" applyFont="1">
      <alignment vertical="top"/>
    </xf>
    <xf numFmtId="165" fontId="6" fillId="0" borderId="0" xfId="0" applyNumberFormat="1" applyFont="1">
      <alignment vertical="top"/>
    </xf>
    <xf numFmtId="3" fontId="6" fillId="0" borderId="0" xfId="0" applyNumberFormat="1" applyFont="1">
      <alignment vertical="top"/>
    </xf>
    <xf numFmtId="0" fontId="6" fillId="0" borderId="0" xfId="0" applyFont="1">
      <alignment vertical="top"/>
    </xf>
    <xf numFmtId="0" fontId="3" fillId="0" borderId="6" xfId="0" applyFont="1" applyBorder="1">
      <alignment vertical="top"/>
    </xf>
    <xf numFmtId="0" fontId="3" fillId="0" borderId="6" xfId="0" applyFont="1" applyBorder="1" applyAlignment="1">
      <alignment vertical="top" wrapText="1"/>
    </xf>
    <xf numFmtId="0" fontId="7" fillId="0" borderId="6" xfId="0" applyFont="1" applyBorder="1">
      <alignment vertical="top"/>
    </xf>
    <xf numFmtId="0" fontId="8" fillId="0" borderId="2" xfId="0" applyFont="1" applyFill="1" applyBorder="1" applyAlignment="1" applyProtection="1">
      <alignment horizontal="center" vertical="top"/>
    </xf>
    <xf numFmtId="0" fontId="8" fillId="0" borderId="2" xfId="0" applyFont="1" applyFill="1" applyBorder="1" applyAlignment="1" applyProtection="1">
      <alignment vertical="top" wrapText="1"/>
    </xf>
    <xf numFmtId="164" fontId="3" fillId="0" borderId="6" xfId="0" applyNumberFormat="1" applyFont="1" applyBorder="1">
      <alignment vertical="top"/>
    </xf>
    <xf numFmtId="164" fontId="7" fillId="0" borderId="6" xfId="0" applyNumberFormat="1" applyFont="1" applyBorder="1">
      <alignment vertical="top"/>
    </xf>
    <xf numFmtId="0" fontId="7" fillId="0" borderId="8" xfId="0" applyFont="1" applyBorder="1" applyAlignment="1">
      <alignment vertical="top" wrapText="1"/>
    </xf>
    <xf numFmtId="164" fontId="7" fillId="0" borderId="8" xfId="0" applyNumberFormat="1" applyFont="1" applyBorder="1">
      <alignment vertical="top"/>
    </xf>
    <xf numFmtId="164" fontId="9" fillId="0" borderId="9" xfId="0" applyNumberFormat="1" applyFont="1" applyBorder="1">
      <alignment vertical="top"/>
    </xf>
    <xf numFmtId="164" fontId="7" fillId="0" borderId="9" xfId="0" applyNumberFormat="1" applyFont="1" applyBorder="1">
      <alignment vertical="top"/>
    </xf>
    <xf numFmtId="0" fontId="3" fillId="0" borderId="0" xfId="0" applyFont="1">
      <alignment vertical="top"/>
    </xf>
    <xf numFmtId="164" fontId="3" fillId="0" borderId="0" xfId="0" applyNumberFormat="1" applyFont="1">
      <alignment vertical="top"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showZeros="0" tabSelected="1" showOutlineSymbols="0" zoomScaleNormal="100" workbookViewId="0">
      <selection activeCell="G20" sqref="G20"/>
    </sheetView>
  </sheetViews>
  <sheetFormatPr defaultColWidth="6.85546875" defaultRowHeight="12.75" x14ac:dyDescent="0.2"/>
  <cols>
    <col min="1" max="1" width="8.28515625" customWidth="1"/>
    <col min="2" max="2" width="41.140625" customWidth="1"/>
    <col min="3" max="4" width="14.42578125" bestFit="1" customWidth="1"/>
    <col min="5" max="5" width="12.7109375" bestFit="1" customWidth="1"/>
    <col min="6" max="6" width="15" customWidth="1"/>
    <col min="7" max="7" width="14.85546875" customWidth="1"/>
    <col min="8" max="8" width="13.85546875" customWidth="1"/>
    <col min="9" max="9" width="11.7109375" customWidth="1"/>
    <col min="10" max="10" width="12.28515625" bestFit="1" customWidth="1"/>
    <col min="11" max="11" width="12.85546875" customWidth="1"/>
  </cols>
  <sheetData>
    <row r="1" spans="1:11" ht="25.5" x14ac:dyDescent="0.35">
      <c r="A1" s="27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5.5" x14ac:dyDescent="0.35">
      <c r="A2" s="27" t="s">
        <v>7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x14ac:dyDescent="0.2">
      <c r="A3" s="1"/>
      <c r="B3" s="2"/>
      <c r="C3" s="1"/>
      <c r="D3" s="1"/>
      <c r="E3" s="1"/>
      <c r="F3" s="1"/>
      <c r="G3" s="1"/>
      <c r="H3" s="1"/>
      <c r="I3" s="1"/>
      <c r="J3" s="1"/>
      <c r="K3" s="3" t="s">
        <v>8</v>
      </c>
    </row>
    <row r="4" spans="1:11" x14ac:dyDescent="0.2">
      <c r="A4" s="28" t="s">
        <v>9</v>
      </c>
      <c r="B4" s="28" t="s">
        <v>10</v>
      </c>
      <c r="C4" s="4" t="s">
        <v>11</v>
      </c>
      <c r="D4" s="5"/>
      <c r="E4" s="5"/>
      <c r="F4" s="4" t="s">
        <v>12</v>
      </c>
      <c r="G4" s="5"/>
      <c r="H4" s="5"/>
      <c r="I4" s="4" t="s">
        <v>13</v>
      </c>
      <c r="J4" s="5"/>
      <c r="K4" s="6"/>
    </row>
    <row r="5" spans="1:11" ht="25.5" x14ac:dyDescent="0.2">
      <c r="A5" s="29"/>
      <c r="B5" s="29"/>
      <c r="C5" s="7" t="s">
        <v>0</v>
      </c>
      <c r="D5" s="8" t="s">
        <v>14</v>
      </c>
      <c r="E5" s="8" t="s">
        <v>15</v>
      </c>
      <c r="F5" s="7" t="s">
        <v>0</v>
      </c>
      <c r="G5" s="8" t="s">
        <v>14</v>
      </c>
      <c r="H5" s="8" t="s">
        <v>15</v>
      </c>
      <c r="I5" s="7" t="s">
        <v>0</v>
      </c>
      <c r="J5" s="8" t="s">
        <v>14</v>
      </c>
      <c r="K5" s="8" t="s">
        <v>15</v>
      </c>
    </row>
    <row r="6" spans="1:11" s="9" customFormat="1" x14ac:dyDescent="0.2">
      <c r="A6" s="14" t="s">
        <v>1</v>
      </c>
      <c r="B6" s="15" t="s">
        <v>2</v>
      </c>
      <c r="C6" s="19">
        <v>531757.30000000005</v>
      </c>
      <c r="D6" s="19">
        <v>524232.5</v>
      </c>
      <c r="E6" s="19">
        <v>7524.8</v>
      </c>
      <c r="F6" s="19">
        <f>531757.3+2318228</f>
        <v>2849985.3</v>
      </c>
      <c r="G6" s="19">
        <f>524232.5+2318228</f>
        <v>2842460.5</v>
      </c>
      <c r="H6" s="19">
        <v>7524.8</v>
      </c>
      <c r="I6" s="20">
        <f>F6-C6</f>
        <v>2318228</v>
      </c>
      <c r="J6" s="20">
        <f t="shared" ref="J6" si="0">G6-D6</f>
        <v>2318228</v>
      </c>
      <c r="K6" s="20">
        <f t="shared" ref="K6" si="1">H6-E6</f>
        <v>0</v>
      </c>
    </row>
    <row r="7" spans="1:11" s="10" customFormat="1" ht="25.5" x14ac:dyDescent="0.2">
      <c r="A7" s="16" t="s">
        <v>3</v>
      </c>
      <c r="B7" s="21" t="s">
        <v>4</v>
      </c>
      <c r="C7" s="22">
        <v>531757.30000000005</v>
      </c>
      <c r="D7" s="22">
        <v>524232.5</v>
      </c>
      <c r="E7" s="22">
        <v>7524.8</v>
      </c>
      <c r="F7" s="22">
        <f>G7+H7</f>
        <v>2849985.3</v>
      </c>
      <c r="G7" s="22">
        <f>524232.5+2318228</f>
        <v>2842460.5</v>
      </c>
      <c r="H7" s="22">
        <v>7524.8</v>
      </c>
      <c r="I7" s="22">
        <f>F7-C7</f>
        <v>2318228</v>
      </c>
      <c r="J7" s="22">
        <f t="shared" ref="J7:K7" si="2">G7-D7</f>
        <v>2318228</v>
      </c>
      <c r="K7" s="22">
        <f t="shared" si="2"/>
        <v>0</v>
      </c>
    </row>
    <row r="8" spans="1:11" ht="89.25" x14ac:dyDescent="0.2">
      <c r="A8" s="17">
        <v>6381240</v>
      </c>
      <c r="B8" s="18" t="s">
        <v>16</v>
      </c>
      <c r="C8" s="23">
        <v>0</v>
      </c>
      <c r="D8" s="23">
        <v>0</v>
      </c>
      <c r="E8" s="23">
        <v>0</v>
      </c>
      <c r="F8" s="23">
        <v>2318228</v>
      </c>
      <c r="G8" s="23">
        <v>2318228</v>
      </c>
      <c r="H8" s="23">
        <v>0</v>
      </c>
      <c r="I8" s="23">
        <f>F8-C8</f>
        <v>2318228</v>
      </c>
      <c r="J8" s="23">
        <f t="shared" ref="J8" si="3">G8-D8</f>
        <v>2318228</v>
      </c>
      <c r="K8" s="24">
        <f t="shared" ref="K8" si="4">H8-E8</f>
        <v>0</v>
      </c>
    </row>
    <row r="9" spans="1:11" s="25" customFormat="1" x14ac:dyDescent="0.2">
      <c r="A9" s="25" t="s">
        <v>5</v>
      </c>
      <c r="C9" s="26">
        <v>1281624505.6000001</v>
      </c>
      <c r="D9" s="26">
        <v>1136745365.4000001</v>
      </c>
      <c r="E9" s="26">
        <v>144879140.20000002</v>
      </c>
      <c r="F9" s="26">
        <f>1281624505.6+2318228</f>
        <v>1283942733.5999999</v>
      </c>
      <c r="G9" s="26">
        <f>1136745365.4+2318228</f>
        <v>1139063593.4000001</v>
      </c>
      <c r="H9" s="26">
        <v>144879140.20000002</v>
      </c>
      <c r="I9" s="26">
        <f>F9-C9</f>
        <v>2318227.9999997616</v>
      </c>
      <c r="J9" s="26">
        <f t="shared" ref="J9" si="5">G9-D9</f>
        <v>2318228</v>
      </c>
      <c r="K9" s="26">
        <f t="shared" ref="K9" si="6">H9-E9</f>
        <v>0</v>
      </c>
    </row>
    <row r="10" spans="1:11" x14ac:dyDescent="0.2">
      <c r="A10" s="11"/>
      <c r="B10" s="12"/>
      <c r="C10" s="13"/>
      <c r="D10" s="13"/>
      <c r="E10" s="13"/>
      <c r="F10" s="13"/>
      <c r="G10" s="13"/>
      <c r="H10" s="13"/>
      <c r="I10" s="13"/>
      <c r="J10" s="13"/>
      <c r="K10" s="13"/>
    </row>
  </sheetData>
  <mergeCells count="4">
    <mergeCell ref="A1:K1"/>
    <mergeCell ref="A2:K2"/>
    <mergeCell ref="A4:A5"/>
    <mergeCell ref="B4:B5"/>
  </mergeCells>
  <printOptions horizontalCentered="1"/>
  <pageMargins left="0.39370078740157483" right="0.39370078740157483" top="0.39370078740157483" bottom="0.39370078740157483" header="0" footer="0"/>
  <pageSetup paperSize="9" scale="82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видатки і кредитування</vt:lpstr>
      <vt:lpstr>'видатки і кредитування'!Заголовки_для_друку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Огньова Наталія Михайлівна</cp:lastModifiedBy>
  <cp:lastPrinted>2020-06-18T06:47:32Z</cp:lastPrinted>
  <dcterms:created xsi:type="dcterms:W3CDTF">2020-04-11T09:09:51Z</dcterms:created>
  <dcterms:modified xsi:type="dcterms:W3CDTF">2020-06-18T06:48:48Z</dcterms:modified>
</cp:coreProperties>
</file>