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3807\"/>
    </mc:Choice>
  </mc:AlternateContent>
  <bookViews>
    <workbookView xWindow="0" yWindow="0" windowWidth="14400" windowHeight="8640" tabRatio="500"/>
  </bookViews>
  <sheets>
    <sheet name="Sheet1" sheetId="1" r:id="rId1"/>
  </sheets>
  <definedNames>
    <definedName name="_xlnm._FilterDatabase" localSheetId="0" hidden="1">Sheet1!$A$9:$AD$9</definedName>
    <definedName name="_xlnm.Print_Titles" localSheetId="0">Sheet1!$5:$7</definedName>
    <definedName name="_xlnm.Print_Area" localSheetId="0">Sheet1!$A$1:$N$12</definedName>
  </definedNames>
  <calcPr calcId="162913"/>
</workbook>
</file>

<file path=xl/calcChain.xml><?xml version="1.0" encoding="utf-8"?>
<calcChain xmlns="http://schemas.openxmlformats.org/spreadsheetml/2006/main">
  <c r="D11" i="1" l="1"/>
  <c r="N11" i="1" s="1"/>
  <c r="D10" i="1"/>
  <c r="N10" i="1" s="1"/>
  <c r="E10" i="1"/>
  <c r="E11" i="1"/>
  <c r="D8" i="1"/>
  <c r="N8" i="1" s="1"/>
  <c r="E8" i="1"/>
  <c r="N12" i="1"/>
</calcChain>
</file>

<file path=xl/sharedStrings.xml><?xml version="1.0" encoding="utf-8"?>
<sst xmlns="http://schemas.openxmlformats.org/spreadsheetml/2006/main" count="30" uniqueCount="24">
  <si>
    <t>оплата_x000D_
праці_x000D_</t>
  </si>
  <si>
    <t>комунальні_x000D_
послуги та_x000D_
енергоносії_x000D_</t>
  </si>
  <si>
    <t>Всього:</t>
  </si>
  <si>
    <t>Міністерство соціальної політики України</t>
  </si>
  <si>
    <t>Апарат Міністерства соціальної політики України</t>
  </si>
  <si>
    <t>(тис. грн.)</t>
  </si>
  <si>
    <t>КПКВК</t>
  </si>
  <si>
    <t>КФКВ</t>
  </si>
  <si>
    <t>Найменування згідно з відомчою і програмною класифікаціями видатків та кредитування державного бюджету _x000D_</t>
  </si>
  <si>
    <t>Загальни фонд</t>
  </si>
  <si>
    <t>Спеціальний фонд</t>
  </si>
  <si>
    <t>Разом:</t>
  </si>
  <si>
    <t>Всього_x000D_</t>
  </si>
  <si>
    <t>_x000D_видатки споживання_x000D_</t>
  </si>
  <si>
    <t>з них:</t>
  </si>
  <si>
    <t>видатки 
розвитку_x000D_</t>
  </si>
  <si>
    <t>_x000D_видатки 
споживання_x000D_</t>
  </si>
  <si>
    <t>_x000D_видатки 
розвитку_x000D_</t>
  </si>
  <si>
    <t/>
  </si>
  <si>
    <t>2500000</t>
  </si>
  <si>
    <t>2501000</t>
  </si>
  <si>
    <t>Зміни до додатка № 3 до Закону України "Про Державний бюджет України на 2020 рік"_x000D_
"Розподіл видатків Державного бюджету України на 2020 рік"_x000D_</t>
  </si>
  <si>
    <t>Додаток №2
до Закону України
про внесення змін до Закону України
"Про Державний бюджет України на 2020 рік" щодо належного фінансового забезпечення відновлення інституту фахівців із соціальної роботи для виявлення і супроводу сімей (осіб), які перебувають у складних життєвих обставинах</t>
  </si>
  <si>
    <t>Реалізація пілотного проекту "Організація соціальної роботи з сім’ями та дітьми, які належать до вразливих груп населення та / або перебувають у складних життєвих обставинах, в умовах децентралізації"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</si>
</sst>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0"/>
      <color indexed="8"/>
      <name val="ARIAL"/>
      <charset val="1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5">
    <xf numFmtId="0" fontId="0" fillId="0" borderId="0" xfId="0">
      <alignment vertical="top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1" fillId="0" borderId="0" xfId="0" applyFont="1">
      <alignment vertical="top"/>
    </xf>
    <xf numFmtId="164" fontId="4" fillId="0" borderId="0" xfId="0" applyNumberFormat="1" applyFont="1">
      <alignment vertical="top"/>
    </xf>
    <xf numFmtId="0" fontId="0" fillId="0" borderId="0" xfId="0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center" vertical="top"/>
    </xf>
    <xf numFmtId="0" fontId="6" fillId="0" borderId="2" xfId="0" applyNumberFormat="1" applyFont="1" applyFill="1" applyBorder="1" applyAlignment="1" applyProtection="1">
      <alignment vertical="top" wrapText="1"/>
    </xf>
    <xf numFmtId="164" fontId="6" fillId="0" borderId="2" xfId="0" applyNumberFormat="1" applyFont="1" applyFill="1" applyBorder="1" applyAlignment="1" applyProtection="1">
      <alignment vertical="top"/>
    </xf>
    <xf numFmtId="0" fontId="8" fillId="0" borderId="0" xfId="0" applyFont="1" applyFill="1" applyAlignment="1">
      <alignment vertical="top"/>
    </xf>
    <xf numFmtId="0" fontId="7" fillId="0" borderId="2" xfId="0" applyNumberFormat="1" applyFont="1" applyFill="1" applyBorder="1" applyAlignment="1" applyProtection="1">
      <alignment vertical="top" wrapText="1"/>
    </xf>
    <xf numFmtId="164" fontId="7" fillId="0" borderId="2" xfId="0" applyNumberFormat="1" applyFont="1" applyFill="1" applyBorder="1" applyAlignment="1" applyProtection="1">
      <alignment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0" fontId="8" fillId="0" borderId="2" xfId="0" applyNumberFormat="1" applyFont="1" applyFill="1" applyBorder="1" applyAlignment="1" applyProtection="1">
      <alignment vertical="top" wrapText="1"/>
    </xf>
    <xf numFmtId="164" fontId="8" fillId="0" borderId="2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Alignment="1" applyProtection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showZeros="0" tabSelected="1" showOutlineSymbols="0" view="pageBreakPreview" topLeftCell="B1" zoomScaleNormal="100" zoomScaleSheetLayoutView="100" workbookViewId="0">
      <selection activeCell="G12" sqref="G12"/>
    </sheetView>
  </sheetViews>
  <sheetFormatPr defaultColWidth="6.85546875" defaultRowHeight="12.75" x14ac:dyDescent="0.2"/>
  <cols>
    <col min="1" max="1" width="10.7109375" style="6" customWidth="1"/>
    <col min="2" max="2" width="8.140625" style="6" customWidth="1"/>
    <col min="3" max="3" width="30.28515625" style="1" customWidth="1"/>
    <col min="4" max="4" width="17.140625" customWidth="1"/>
    <col min="5" max="5" width="15.5703125" customWidth="1"/>
    <col min="6" max="6" width="14.28515625" customWidth="1"/>
    <col min="7" max="7" width="11.85546875" bestFit="1" customWidth="1"/>
    <col min="8" max="8" width="13.140625" bestFit="1" customWidth="1"/>
    <col min="9" max="9" width="14.28515625" bestFit="1" customWidth="1"/>
    <col min="10" max="10" width="14" bestFit="1" customWidth="1"/>
    <col min="11" max="12" width="11.85546875" bestFit="1" customWidth="1"/>
    <col min="13" max="13" width="13.140625" bestFit="1" customWidth="1"/>
    <col min="14" max="14" width="16.28515625" customWidth="1"/>
  </cols>
  <sheetData>
    <row r="1" spans="1:19" ht="138.7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26" t="s">
        <v>22</v>
      </c>
      <c r="L1" s="26"/>
      <c r="M1" s="26"/>
      <c r="N1" s="26"/>
    </row>
    <row r="2" spans="1:19" ht="40.5" customHeight="1" x14ac:dyDescent="0.2">
      <c r="A2" s="27" t="s">
        <v>21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9" ht="15.75" x14ac:dyDescent="0.2">
      <c r="A3" s="2"/>
      <c r="B3" s="2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9" ht="15.75" x14ac:dyDescent="0.2">
      <c r="A4" s="2"/>
      <c r="B4" s="2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8" t="s">
        <v>5</v>
      </c>
    </row>
    <row r="5" spans="1:19" ht="14.25" x14ac:dyDescent="0.2">
      <c r="A5" s="28" t="s">
        <v>6</v>
      </c>
      <c r="B5" s="31" t="s">
        <v>7</v>
      </c>
      <c r="C5" s="31" t="s">
        <v>8</v>
      </c>
      <c r="D5" s="23" t="s">
        <v>9</v>
      </c>
      <c r="E5" s="34"/>
      <c r="F5" s="34"/>
      <c r="G5" s="34"/>
      <c r="H5" s="24"/>
      <c r="I5" s="23" t="s">
        <v>10</v>
      </c>
      <c r="J5" s="34"/>
      <c r="K5" s="34"/>
      <c r="L5" s="34"/>
      <c r="M5" s="24"/>
      <c r="N5" s="31" t="s">
        <v>11</v>
      </c>
    </row>
    <row r="6" spans="1:19" ht="14.25" x14ac:dyDescent="0.2">
      <c r="A6" s="29"/>
      <c r="B6" s="32"/>
      <c r="C6" s="32"/>
      <c r="D6" s="31" t="s">
        <v>12</v>
      </c>
      <c r="E6" s="21" t="s">
        <v>13</v>
      </c>
      <c r="F6" s="23" t="s">
        <v>14</v>
      </c>
      <c r="G6" s="24"/>
      <c r="H6" s="21" t="s">
        <v>15</v>
      </c>
      <c r="I6" s="31" t="s">
        <v>12</v>
      </c>
      <c r="J6" s="21" t="s">
        <v>16</v>
      </c>
      <c r="K6" s="23" t="s">
        <v>14</v>
      </c>
      <c r="L6" s="24"/>
      <c r="M6" s="21" t="s">
        <v>17</v>
      </c>
      <c r="N6" s="32"/>
    </row>
    <row r="7" spans="1:19" ht="71.25" x14ac:dyDescent="0.2">
      <c r="A7" s="30"/>
      <c r="B7" s="33"/>
      <c r="C7" s="33"/>
      <c r="D7" s="33"/>
      <c r="E7" s="22"/>
      <c r="F7" s="20" t="s">
        <v>0</v>
      </c>
      <c r="G7" s="20" t="s">
        <v>1</v>
      </c>
      <c r="H7" s="22"/>
      <c r="I7" s="33"/>
      <c r="J7" s="22"/>
      <c r="K7" s="20" t="s">
        <v>0</v>
      </c>
      <c r="L7" s="20" t="s">
        <v>1</v>
      </c>
      <c r="M7" s="22"/>
      <c r="N7" s="33"/>
    </row>
    <row r="8" spans="1:19" ht="15.75" x14ac:dyDescent="0.2">
      <c r="A8" s="25" t="s">
        <v>2</v>
      </c>
      <c r="B8" s="25"/>
      <c r="C8" s="25"/>
      <c r="D8" s="5">
        <f>1135078984.4+D12</f>
        <v>1135358984.4000001</v>
      </c>
      <c r="E8" s="5">
        <f>987550879.8+E12</f>
        <v>987830879.79999995</v>
      </c>
      <c r="F8" s="5">
        <v>187421172.69999999</v>
      </c>
      <c r="G8" s="5">
        <v>8787081.1999999993</v>
      </c>
      <c r="H8" s="5">
        <v>78358566.900000006</v>
      </c>
      <c r="I8" s="5">
        <v>131344714.2</v>
      </c>
      <c r="J8" s="5">
        <v>48090732.399999999</v>
      </c>
      <c r="K8" s="5">
        <v>6929976.7000000002</v>
      </c>
      <c r="L8" s="5">
        <v>2462526.6</v>
      </c>
      <c r="M8" s="5">
        <v>83253981.799999997</v>
      </c>
      <c r="N8" s="5">
        <f>I8+D8</f>
        <v>1266703698.6000001</v>
      </c>
    </row>
    <row r="9" spans="1:19" ht="15.75" x14ac:dyDescent="0.2">
      <c r="A9" s="7"/>
      <c r="B9" s="7"/>
      <c r="C9" s="7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9" s="13" customFormat="1" ht="33" customHeight="1" x14ac:dyDescent="0.2">
      <c r="A10" s="9" t="s">
        <v>19</v>
      </c>
      <c r="B10" s="10"/>
      <c r="C10" s="11" t="s">
        <v>3</v>
      </c>
      <c r="D10" s="12">
        <f>311554821.2+D12</f>
        <v>311834821.19999999</v>
      </c>
      <c r="E10" s="12">
        <f>311534411.6+E12</f>
        <v>311814411.60000002</v>
      </c>
      <c r="F10" s="12">
        <v>319232.7</v>
      </c>
      <c r="G10" s="12">
        <v>49729</v>
      </c>
      <c r="H10" s="12">
        <v>20409.599999999999</v>
      </c>
      <c r="I10" s="12">
        <v>1352958.6</v>
      </c>
      <c r="J10" s="12">
        <v>325641.5</v>
      </c>
      <c r="K10" s="12">
        <v>65910</v>
      </c>
      <c r="L10" s="12">
        <v>12996.500000000002</v>
      </c>
      <c r="M10" s="12">
        <v>1027317.1000000001</v>
      </c>
      <c r="N10" s="12">
        <f>D10+I10</f>
        <v>313187779.80000001</v>
      </c>
    </row>
    <row r="11" spans="1:19" s="13" customFormat="1" ht="32.25" customHeight="1" x14ac:dyDescent="0.2">
      <c r="A11" s="10" t="s">
        <v>20</v>
      </c>
      <c r="B11" s="10"/>
      <c r="C11" s="14" t="s">
        <v>4</v>
      </c>
      <c r="D11" s="15">
        <f>107995172.1+D12</f>
        <v>108275172.09999999</v>
      </c>
      <c r="E11" s="15">
        <f>107974762.5+E12</f>
        <v>108254762.5</v>
      </c>
      <c r="F11" s="15">
        <v>257409.2</v>
      </c>
      <c r="G11" s="15">
        <v>47722</v>
      </c>
      <c r="H11" s="15">
        <v>20409.599999999999</v>
      </c>
      <c r="I11" s="15">
        <v>1157621.2</v>
      </c>
      <c r="J11" s="15">
        <v>168277.5</v>
      </c>
      <c r="K11" s="15">
        <v>1145.5999999999999</v>
      </c>
      <c r="L11" s="15">
        <v>1250.5999999999999</v>
      </c>
      <c r="M11" s="15">
        <v>989343.70000000007</v>
      </c>
      <c r="N11" s="15">
        <f>D11+I11</f>
        <v>109432793.3</v>
      </c>
    </row>
    <row r="12" spans="1:19" s="13" customFormat="1" ht="114" customHeight="1" x14ac:dyDescent="0.2">
      <c r="A12" s="16">
        <v>2501550</v>
      </c>
      <c r="B12" s="16">
        <v>1090</v>
      </c>
      <c r="C12" s="17" t="s">
        <v>23</v>
      </c>
      <c r="D12" s="18">
        <v>280000</v>
      </c>
      <c r="E12" s="18">
        <v>280000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f t="shared" ref="N12" si="0">I12+D12</f>
        <v>280000</v>
      </c>
      <c r="O12" s="19"/>
      <c r="Q12" s="13" t="s">
        <v>18</v>
      </c>
      <c r="R12" s="13" t="s">
        <v>18</v>
      </c>
      <c r="S12" s="13" t="s">
        <v>18</v>
      </c>
    </row>
  </sheetData>
  <mergeCells count="17">
    <mergeCell ref="I6:I7"/>
    <mergeCell ref="J6:J7"/>
    <mergeCell ref="K6:L6"/>
    <mergeCell ref="A8:C8"/>
    <mergeCell ref="K1:N1"/>
    <mergeCell ref="A2:N2"/>
    <mergeCell ref="A5:A7"/>
    <mergeCell ref="B5:B7"/>
    <mergeCell ref="C5:C7"/>
    <mergeCell ref="D5:H5"/>
    <mergeCell ref="I5:M5"/>
    <mergeCell ref="N5:N7"/>
    <mergeCell ref="D6:D7"/>
    <mergeCell ref="M6:M7"/>
    <mergeCell ref="E6:E7"/>
    <mergeCell ref="F6:G6"/>
    <mergeCell ref="H6:H7"/>
  </mergeCells>
  <phoneticPr fontId="0" type="noConversion"/>
  <printOptions horizontalCentered="1"/>
  <pageMargins left="0" right="0" top="0" bottom="0" header="0" footer="0"/>
  <pageSetup paperSize="9" scale="49" fitToWidth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548D9C-7FB6-4E37-9385-3DB60EA5E3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0A7544-7624-4E9C-A8EE-6EBDF86DE9A1}">
  <ds:schemaRefs>
    <ds:schemaRef ds:uri="http://schemas.openxmlformats.org/package/2006/metadata/core-properties"/>
    <ds:schemaRef ds:uri="http://purl.org/dc/dcmitype/"/>
    <ds:schemaRef ds:uri="34080153-28b6-45f6-b1c8-49842029d766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8614315-E248-4E0F-9271-EF4FB9FEA2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Sheet1</vt:lpstr>
      <vt:lpstr>Sheet1!Заголовки_для_друку</vt:lpstr>
      <vt:lpstr>Sheet1!Область_друку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2020-07-08T11:53:37Z</dcterms:created>
  <dcterms:modified xsi:type="dcterms:W3CDTF">2020-07-08T11:53:50Z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  <property fmtid="{D5CDD505-2E9C-101B-9397-08002B2CF9AE}" pid="3" name="_dlc_DocIdItemGuid">
    <vt:lpwstr>e4423165-454e-4a33-a514-f94f9e43cb11</vt:lpwstr>
  </property>
  <property fmtid="{D5CDD505-2E9C-101B-9397-08002B2CF9AE}" pid="4" name="_dlc_DocId">
    <vt:lpwstr>MFWF-331-42651</vt:lpwstr>
  </property>
  <property fmtid="{D5CDD505-2E9C-101B-9397-08002B2CF9AE}" pid="5" name="_dlc_DocIdUrl">
    <vt:lpwstr>http://workflow/04000/04110/_layouts/DocIdRedir.aspx?ID=MFWF-331-42651, MFWF-331-42651</vt:lpwstr>
  </property>
</Properties>
</file>