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07\"/>
    </mc:Choice>
  </mc:AlternateContent>
  <bookViews>
    <workbookView xWindow="0" yWindow="0" windowWidth="14400" windowHeight="8640" tabRatio="500"/>
  </bookViews>
  <sheets>
    <sheet name="Sheet1" sheetId="1" r:id="rId1"/>
  </sheets>
  <definedNames>
    <definedName name="_xlnm.Print_Area" localSheetId="0">Sheet1!$A$2:$K$12</definedName>
  </definedNames>
  <calcPr calcId="162913"/>
</workbook>
</file>

<file path=xl/calcChain.xml><?xml version="1.0" encoding="utf-8"?>
<calcChain xmlns="http://schemas.openxmlformats.org/spreadsheetml/2006/main">
  <c r="I10" i="1" l="1"/>
  <c r="G10" i="1"/>
  <c r="C10" i="1"/>
  <c r="H12" i="1"/>
  <c r="J12" i="1"/>
  <c r="I12" i="1" s="1"/>
  <c r="C12" i="1"/>
  <c r="C8" i="1"/>
  <c r="H7" i="1"/>
  <c r="H8" i="1"/>
  <c r="G9" i="1"/>
  <c r="H9" i="1"/>
  <c r="C9" i="1"/>
  <c r="C7" i="1"/>
  <c r="G8" i="1"/>
  <c r="H10" i="1"/>
  <c r="G11" i="1"/>
  <c r="H11" i="1"/>
  <c r="F11" i="1" s="1"/>
  <c r="I11" i="1"/>
  <c r="I9" i="1"/>
  <c r="F10" i="1" l="1"/>
  <c r="F9" i="1"/>
  <c r="G7" i="1"/>
  <c r="F7" i="1" s="1"/>
  <c r="I8" i="1"/>
  <c r="F8" i="1"/>
  <c r="I7" i="1"/>
  <c r="G12" i="1" l="1"/>
  <c r="F12" i="1" s="1"/>
</calcChain>
</file>

<file path=xl/sharedStrings.xml><?xml version="1.0" encoding="utf-8"?>
<sst xmlns="http://schemas.openxmlformats.org/spreadsheetml/2006/main" count="21" uniqueCount="18">
  <si>
    <t>Код</t>
  </si>
  <si>
    <t>Найменування _x000D_</t>
  </si>
  <si>
    <t>Всього_x000D_</t>
  </si>
  <si>
    <t>загальний     фонд_x000D_</t>
  </si>
  <si>
    <t>спеціальний   фонд_x000D_</t>
  </si>
  <si>
    <t>Bсього_x000D_</t>
  </si>
  <si>
    <t>Всього</t>
  </si>
  <si>
    <t>загальний _x000D_
фонд_x000D_</t>
  </si>
  <si>
    <t>Податкові надходження</t>
  </si>
  <si>
    <t>Внутрішні податки на товари та послуги</t>
  </si>
  <si>
    <t xml:space="preserve">Податок на додану вартість з ввезених на територію України товарів </t>
  </si>
  <si>
    <t>ВСЬОГО ДОХОДІВ (без урахування міжбюджетних трансфертів)</t>
  </si>
  <si>
    <t>Разом доходів:</t>
  </si>
  <si>
    <t>Затверджено</t>
  </si>
  <si>
    <t>Проект з урахуванням запропонованих змін</t>
  </si>
  <si>
    <t>Зміни, що пропонуються</t>
  </si>
  <si>
    <t>Порівняльна таблиця змін доходів Державного бюджету України на 2020  рік</t>
  </si>
  <si>
    <t>(тис. грн.)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</si>
</sst>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13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i/>
      <sz val="10"/>
      <color indexed="8"/>
      <name val="ARIAL"/>
      <family val="2"/>
      <charset val="204"/>
    </font>
    <font>
      <sz val="10"/>
      <name val="Times New Roman CYR"/>
      <charset val="204"/>
    </font>
    <font>
      <i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top"/>
    </xf>
    <xf numFmtId="0" fontId="8" fillId="0" borderId="0"/>
  </cellStyleXfs>
  <cellXfs count="33">
    <xf numFmtId="0" fontId="0" fillId="0" borderId="0" xfId="0">
      <alignment vertical="top"/>
    </xf>
    <xf numFmtId="49" fontId="0" fillId="0" borderId="0" xfId="0" applyNumberForma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0" fontId="0" fillId="0" borderId="0" xfId="0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0" fontId="2" fillId="0" borderId="0" xfId="0" applyFont="1">
      <alignment vertical="top"/>
    </xf>
    <xf numFmtId="0" fontId="3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>
      <alignment vertical="top"/>
    </xf>
    <xf numFmtId="164" fontId="6" fillId="2" borderId="4" xfId="0" applyNumberFormat="1" applyFont="1" applyFill="1" applyBorder="1" applyAlignment="1" applyProtection="1">
      <alignment horizontal="right" vertical="center"/>
    </xf>
    <xf numFmtId="164" fontId="6" fillId="2" borderId="0" xfId="0" applyNumberFormat="1" applyFont="1" applyFill="1" applyBorder="1" applyAlignment="1" applyProtection="1">
      <alignment horizontal="right" vertical="center"/>
    </xf>
    <xf numFmtId="164" fontId="6" fillId="2" borderId="1" xfId="0" applyNumberFormat="1" applyFont="1" applyFill="1" applyBorder="1" applyAlignment="1" applyProtection="1">
      <alignment horizontal="right" vertical="center"/>
    </xf>
    <xf numFmtId="164" fontId="2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1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showZeros="0" tabSelected="1" showOutlineSymbols="0" view="pageBreakPreview" topLeftCell="A2" zoomScaleNormal="100" zoomScaleSheetLayoutView="100" workbookViewId="0">
      <selection activeCell="F12" sqref="F12"/>
    </sheetView>
  </sheetViews>
  <sheetFormatPr defaultColWidth="6.85546875" defaultRowHeight="12.75" x14ac:dyDescent="0.2"/>
  <cols>
    <col min="1" max="1" width="11.42578125" style="3" customWidth="1"/>
    <col min="2" max="2" width="55.5703125" style="1" customWidth="1"/>
    <col min="3" max="4" width="13.42578125" bestFit="1" customWidth="1"/>
    <col min="5" max="5" width="13.85546875" customWidth="1"/>
    <col min="6" max="7" width="13.42578125" bestFit="1" customWidth="1"/>
    <col min="8" max="8" width="14.85546875" customWidth="1"/>
    <col min="9" max="9" width="13.28515625" customWidth="1"/>
    <col min="10" max="10" width="12.7109375" customWidth="1"/>
    <col min="11" max="11" width="15.140625" customWidth="1"/>
  </cols>
  <sheetData>
    <row r="2" spans="1:13" ht="43.5" customHeight="1" x14ac:dyDescent="0.2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3" ht="13.5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20" t="s">
        <v>17</v>
      </c>
    </row>
    <row r="4" spans="1:13" ht="43.5" customHeight="1" x14ac:dyDescent="0.2">
      <c r="A4" s="32" t="s">
        <v>0</v>
      </c>
      <c r="B4" s="32" t="s">
        <v>1</v>
      </c>
      <c r="C4" s="32" t="s">
        <v>13</v>
      </c>
      <c r="D4" s="32"/>
      <c r="E4" s="32"/>
      <c r="F4" s="32" t="s">
        <v>14</v>
      </c>
      <c r="G4" s="32"/>
      <c r="H4" s="32"/>
      <c r="I4" s="32" t="s">
        <v>15</v>
      </c>
      <c r="J4" s="32"/>
      <c r="K4" s="32"/>
    </row>
    <row r="5" spans="1:13" ht="31.5" x14ac:dyDescent="0.2">
      <c r="A5" s="32"/>
      <c r="B5" s="32"/>
      <c r="C5" s="7" t="s">
        <v>2</v>
      </c>
      <c r="D5" s="7" t="s">
        <v>3</v>
      </c>
      <c r="E5" s="7" t="s">
        <v>4</v>
      </c>
      <c r="F5" s="7" t="s">
        <v>5</v>
      </c>
      <c r="G5" s="7" t="s">
        <v>3</v>
      </c>
      <c r="H5" s="7" t="s">
        <v>4</v>
      </c>
      <c r="I5" s="7" t="s">
        <v>6</v>
      </c>
      <c r="J5" s="7" t="s">
        <v>7</v>
      </c>
      <c r="K5" s="7" t="s">
        <v>4</v>
      </c>
    </row>
    <row r="6" spans="1:13" ht="9.75" customHeight="1" x14ac:dyDescent="0.2">
      <c r="D6" s="8"/>
    </row>
    <row r="7" spans="1:13" s="15" customFormat="1" ht="21" customHeight="1" x14ac:dyDescent="0.2">
      <c r="A7" s="21">
        <v>10000000</v>
      </c>
      <c r="B7" s="22" t="s">
        <v>8</v>
      </c>
      <c r="C7" s="9">
        <f>D7+E7</f>
        <v>781131277.20000005</v>
      </c>
      <c r="D7" s="10">
        <v>710784954.70000005</v>
      </c>
      <c r="E7" s="11">
        <v>70346322.5</v>
      </c>
      <c r="F7" s="12">
        <f>G7+H7</f>
        <v>781411277.20000005</v>
      </c>
      <c r="G7" s="12">
        <f>D7+J7</f>
        <v>711064954.70000005</v>
      </c>
      <c r="H7" s="13">
        <f t="shared" ref="H7:H8" si="0">K7+E7</f>
        <v>70346322.5</v>
      </c>
      <c r="I7" s="12">
        <f>J7+K7</f>
        <v>280000</v>
      </c>
      <c r="J7" s="14">
        <v>280000</v>
      </c>
      <c r="K7" s="12"/>
    </row>
    <row r="8" spans="1:13" s="17" customFormat="1" ht="19.5" customHeight="1" x14ac:dyDescent="0.2">
      <c r="A8" s="23">
        <v>14000000</v>
      </c>
      <c r="B8" s="24" t="s">
        <v>9</v>
      </c>
      <c r="C8" s="16">
        <f>E8+D8</f>
        <v>507713000</v>
      </c>
      <c r="D8" s="16">
        <v>446456000</v>
      </c>
      <c r="E8" s="16">
        <v>61257000</v>
      </c>
      <c r="F8" s="12">
        <f t="shared" ref="F8:F12" si="1">G8+H8</f>
        <v>507993000</v>
      </c>
      <c r="G8" s="12">
        <f t="shared" ref="G8:G12" si="2">D8+J8</f>
        <v>446736000</v>
      </c>
      <c r="H8" s="13">
        <f t="shared" si="0"/>
        <v>61257000</v>
      </c>
      <c r="I8" s="13">
        <f t="shared" ref="I8:I10" si="3">J8+K8</f>
        <v>280000</v>
      </c>
      <c r="J8" s="14">
        <v>280000</v>
      </c>
      <c r="K8" s="13"/>
    </row>
    <row r="9" spans="1:13" s="17" customFormat="1" ht="36" customHeight="1" x14ac:dyDescent="0.2">
      <c r="A9" s="25">
        <v>14060000</v>
      </c>
      <c r="B9" s="26" t="s">
        <v>10</v>
      </c>
      <c r="C9" s="14">
        <f>D9+E9</f>
        <v>75400000</v>
      </c>
      <c r="D9" s="14">
        <v>75400000</v>
      </c>
      <c r="E9" s="14">
        <v>0</v>
      </c>
      <c r="F9" s="14">
        <f t="shared" si="1"/>
        <v>75680000</v>
      </c>
      <c r="G9" s="14">
        <f>J9+D9</f>
        <v>75680000</v>
      </c>
      <c r="H9" s="13">
        <f>K9+E9</f>
        <v>0</v>
      </c>
      <c r="I9" s="14">
        <f t="shared" si="3"/>
        <v>280000</v>
      </c>
      <c r="J9" s="14">
        <v>280000</v>
      </c>
      <c r="K9" s="13"/>
    </row>
    <row r="10" spans="1:13" s="17" customFormat="1" ht="20.25" customHeight="1" x14ac:dyDescent="0.2">
      <c r="A10" s="29" t="s">
        <v>11</v>
      </c>
      <c r="B10" s="29"/>
      <c r="C10" s="12">
        <f>D10+E10</f>
        <v>967070201.4000001</v>
      </c>
      <c r="D10" s="12">
        <v>846644337.20000005</v>
      </c>
      <c r="E10" s="12">
        <v>120425864.2</v>
      </c>
      <c r="F10" s="12">
        <f t="shared" si="1"/>
        <v>967350201.4000001</v>
      </c>
      <c r="G10" s="12">
        <f>J10+D10</f>
        <v>846924337.20000005</v>
      </c>
      <c r="H10" s="12">
        <f t="shared" ref="H10:H11" si="4">E10+K10</f>
        <v>120425864.2</v>
      </c>
      <c r="I10" s="12">
        <f t="shared" si="3"/>
        <v>280000</v>
      </c>
      <c r="J10" s="12">
        <v>280000</v>
      </c>
      <c r="K10" s="12"/>
      <c r="L10" s="15"/>
      <c r="M10" s="15"/>
    </row>
    <row r="11" spans="1:13" s="17" customFormat="1" ht="15.75" x14ac:dyDescent="0.2">
      <c r="A11" s="27"/>
      <c r="B11" s="28"/>
      <c r="C11" s="18"/>
      <c r="D11" s="18"/>
      <c r="E11" s="18"/>
      <c r="F11" s="12">
        <f t="shared" si="1"/>
        <v>0</v>
      </c>
      <c r="G11" s="12">
        <f t="shared" si="2"/>
        <v>0</v>
      </c>
      <c r="H11" s="12">
        <f t="shared" si="4"/>
        <v>0</v>
      </c>
      <c r="I11" s="19">
        <f>J11+K12</f>
        <v>0</v>
      </c>
      <c r="J11" s="18"/>
      <c r="K11" s="18"/>
      <c r="L11" s="15"/>
      <c r="M11" s="15"/>
    </row>
    <row r="12" spans="1:13" s="17" customFormat="1" ht="23.25" customHeight="1" x14ac:dyDescent="0.2">
      <c r="A12" s="30" t="s">
        <v>12</v>
      </c>
      <c r="B12" s="30"/>
      <c r="C12" s="12">
        <f>D12+E12</f>
        <v>975833650.30000007</v>
      </c>
      <c r="D12" s="12">
        <v>855407786.10000002</v>
      </c>
      <c r="E12" s="12">
        <v>120425864.2</v>
      </c>
      <c r="F12" s="12">
        <f t="shared" si="1"/>
        <v>976113650.30000007</v>
      </c>
      <c r="G12" s="12">
        <f t="shared" si="2"/>
        <v>855687786.10000002</v>
      </c>
      <c r="H12" s="12">
        <f>K12+E12</f>
        <v>120425864.2</v>
      </c>
      <c r="I12" s="12">
        <f>J12+K12</f>
        <v>280000</v>
      </c>
      <c r="J12" s="12">
        <f>J9</f>
        <v>280000</v>
      </c>
      <c r="K12" s="12"/>
      <c r="L12" s="15"/>
      <c r="M12" s="15"/>
    </row>
    <row r="13" spans="1:13" s="5" customFormat="1" x14ac:dyDescent="0.2">
      <c r="A13" s="4"/>
      <c r="B13" s="2"/>
      <c r="C13"/>
      <c r="D13"/>
      <c r="E13"/>
      <c r="F13"/>
      <c r="G13"/>
      <c r="H13"/>
      <c r="I13"/>
      <c r="J13"/>
      <c r="K13"/>
      <c r="L13"/>
      <c r="M13"/>
    </row>
    <row r="14" spans="1:13" s="5" customFormat="1" x14ac:dyDescent="0.2">
      <c r="A14" s="3"/>
      <c r="B14" s="1"/>
      <c r="C14"/>
      <c r="D14"/>
      <c r="E14"/>
      <c r="F14"/>
      <c r="G14"/>
      <c r="H14"/>
      <c r="I14"/>
      <c r="J14"/>
      <c r="K14"/>
      <c r="L14"/>
      <c r="M14"/>
    </row>
    <row r="15" spans="1:13" s="5" customFormat="1" x14ac:dyDescent="0.2">
      <c r="A15" s="3"/>
      <c r="B15" s="1"/>
      <c r="C15"/>
      <c r="D15"/>
      <c r="E15"/>
      <c r="F15"/>
      <c r="G15"/>
      <c r="H15"/>
      <c r="I15"/>
      <c r="J15"/>
      <c r="K15"/>
      <c r="L15"/>
      <c r="M15"/>
    </row>
  </sheetData>
  <mergeCells count="8">
    <mergeCell ref="A10:B10"/>
    <mergeCell ref="A12:B12"/>
    <mergeCell ref="A2:K2"/>
    <mergeCell ref="A4:A5"/>
    <mergeCell ref="B4:B5"/>
    <mergeCell ref="C4:E4"/>
    <mergeCell ref="F4:H4"/>
    <mergeCell ref="I4:K4"/>
  </mergeCells>
  <phoneticPr fontId="0" type="noConversion"/>
  <printOptions horizontalCentered="1"/>
  <pageMargins left="0.19685039370078741" right="0.19685039370078741" top="0.19685039370078741" bottom="0.19685039370078741" header="0" footer="0"/>
  <pageSetup paperSize="9" scale="77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74307F-8FD7-4840-8EB3-D538B6BD47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F3F701-EAAB-44EE-935F-60E8560D8CF2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34080153-28b6-45f6-b1c8-49842029d766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090E444-93EE-4374-9A54-E08C8DBC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2020-07-08T11:52:35Z</dcterms:created>
  <dcterms:modified xsi:type="dcterms:W3CDTF">2020-07-08T11:52:48Z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  <property fmtid="{D5CDD505-2E9C-101B-9397-08002B2CF9AE}" pid="3" name="_dlc_DocIdItemGuid">
    <vt:lpwstr>343bd0d1-d700-48da-bb99-7c839a1ceab2</vt:lpwstr>
  </property>
  <property fmtid="{D5CDD505-2E9C-101B-9397-08002B2CF9AE}" pid="4" name="_dlc_DocId">
    <vt:lpwstr>MFWF-331-42658</vt:lpwstr>
  </property>
  <property fmtid="{D5CDD505-2E9C-101B-9397-08002B2CF9AE}" pid="5" name="_dlc_DocIdUrl">
    <vt:lpwstr>http://workflow/04000/04110/_layouts/DocIdRedir.aspx?ID=MFWF-331-42658, MFWF-331-42658</vt:lpwstr>
  </property>
</Properties>
</file>