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4080\"/>
    </mc:Choice>
  </mc:AlternateContent>
  <bookViews>
    <workbookView xWindow="0" yWindow="0" windowWidth="28800" windowHeight="11775"/>
  </bookViews>
  <sheets>
    <sheet name="dod 1" sheetId="2" r:id="rId1"/>
  </sheets>
  <definedNames>
    <definedName name="_xlnm.Print_Titles" localSheetId="0">'dod 1'!$5:$7</definedName>
    <definedName name="_xlnm.Print_Titles">#REF!</definedName>
    <definedName name="_xlnm.Print_Area" localSheetId="0">'dod 1'!$A$2:$N$30</definedName>
  </definedNames>
  <calcPr calcId="162913"/>
</workbook>
</file>

<file path=xl/calcChain.xml><?xml version="1.0" encoding="utf-8"?>
<calcChain xmlns="http://schemas.openxmlformats.org/spreadsheetml/2006/main">
  <c r="N26" i="2" l="1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7" i="2"/>
  <c r="N28" i="2"/>
  <c r="N29" i="2"/>
  <c r="N30" i="2"/>
  <c r="N31" i="2"/>
</calcChain>
</file>

<file path=xl/sharedStrings.xml><?xml version="1.0" encoding="utf-8"?>
<sst xmlns="http://schemas.openxmlformats.org/spreadsheetml/2006/main" count="154" uniqueCount="65">
  <si>
    <t>Спеціальний фонд</t>
  </si>
  <si>
    <t>Загальний фонд</t>
  </si>
  <si>
    <t>Всього</t>
  </si>
  <si>
    <t>(тис. грн)</t>
  </si>
  <si>
    <t/>
  </si>
  <si>
    <t>0180</t>
  </si>
  <si>
    <t>0113</t>
  </si>
  <si>
    <t>0490</t>
  </si>
  <si>
    <t>0133</t>
  </si>
  <si>
    <t>Cубвенція з державного бюджету міському бюджету міста Дніпра на завершення будівництва метрополітену у м. Дніпрі</t>
  </si>
  <si>
    <t>3511670</t>
  </si>
  <si>
    <t>Прискорення інвестицій у сільське господарство України</t>
  </si>
  <si>
    <t>3511650</t>
  </si>
  <si>
    <t>Субвенція з державного бюджету міському бюджету міста Харкова на подовження третьої лінії метрополітену у м. Харкові</t>
  </si>
  <si>
    <t>3511640</t>
  </si>
  <si>
    <t>Обслуговування та погашення зобов’язань за залученими коштами під державні гарантії для здійснення капітальних видатків розпорядниками бюджетних коштів</t>
  </si>
  <si>
    <t>3511590</t>
  </si>
  <si>
    <t>Субвенція з державного бюджету міському бюджету міста Жовтих Вод на виконання заходів щодо радіаційного та соціального захисту населення міста Жовтих Вод</t>
  </si>
  <si>
    <t>3511370</t>
  </si>
  <si>
    <t xml:space="preserve">Обслуговування державного боргу </t>
  </si>
  <si>
    <t>0170</t>
  </si>
  <si>
    <t>3511350</t>
  </si>
  <si>
    <t>Внески до міжнародних організацій</t>
  </si>
  <si>
    <t>3511130</t>
  </si>
  <si>
    <t>Стабілізаційна дотація</t>
  </si>
  <si>
    <t>3511110</t>
  </si>
  <si>
    <t>Додаткові дотації з державного бюджету місцевим бюджетам</t>
  </si>
  <si>
    <t>3511060</t>
  </si>
  <si>
    <t>Базова дотація</t>
  </si>
  <si>
    <t>3511050</t>
  </si>
  <si>
    <t>Резервний фонд</t>
  </si>
  <si>
    <t>3511030</t>
  </si>
  <si>
    <t>Міністерство фінансів України (загальнодержавні видатки та кредитування)</t>
  </si>
  <si>
    <t>3511000</t>
  </si>
  <si>
    <t>3510000</t>
  </si>
  <si>
    <t>Субвенція з державного бюджету місцевим бюджетам на покращення соціального захисту окремих категорій педагогічних працівників закладів загальної середньої освіти</t>
  </si>
  <si>
    <t>2211270</t>
  </si>
  <si>
    <t>Субвенція з державного бюджету місцевим бюджетам на реалізацію програми "Спроможна школа для кращих результатів"</t>
  </si>
  <si>
    <t>2211260</t>
  </si>
  <si>
    <t>Субвенція з державного бюджету місцевим бюджетам на забезпечення якісної, сучасної та доступної загальної середньої освіти «Нова українська школа»</t>
  </si>
  <si>
    <t>2211230</t>
  </si>
  <si>
    <t>Субвенція з державного бюджету місцевим бюджетам на надання державної підтримки особам з особливими освітніми потребами</t>
  </si>
  <si>
    <t>2211220</t>
  </si>
  <si>
    <t>Субвенція з державного бюджету місцевим бюджетам на створення навчально-практичних центрів сучасної професійної (професійно-технічної) освіти</t>
  </si>
  <si>
    <t>2211210</t>
  </si>
  <si>
    <t>Освітня субвенція з державного бюджету місцевим бюджетам</t>
  </si>
  <si>
    <t>2211190</t>
  </si>
  <si>
    <t>Міністерство освіти і науки України (загальнодержавні видатки та кредитування)</t>
  </si>
  <si>
    <t>2211000</t>
  </si>
  <si>
    <t>2210000</t>
  </si>
  <si>
    <t>комунальні послуги та енергоносії</t>
  </si>
  <si>
    <t>оплата праці</t>
  </si>
  <si>
    <t>видатки розвитку</t>
  </si>
  <si>
    <t>видатки споживання</t>
  </si>
  <si>
    <t>Найменування
згідно з відомчою і програмною класифікаціями видатків та кредитування державного бюджету</t>
  </si>
  <si>
    <t>Код функціональної класифікації видатків та кредитування бюджету</t>
  </si>
  <si>
    <t>Код програмної класифікації видатків та кредитування державного бюджету</t>
  </si>
  <si>
    <t>РОЗПОДІЛ 
видатків Державного бюджету України на 2020 рік</t>
  </si>
  <si>
    <t>Всього:</t>
  </si>
  <si>
    <t>з них:</t>
  </si>
  <si>
    <t>Разом:</t>
  </si>
  <si>
    <t>3511380</t>
  </si>
  <si>
    <t>Фонд боротьби з гострою респіраторною хворобою COVID-19, спричиненою коронавірусом SARS-CoV-2, та її наслідками</t>
  </si>
  <si>
    <t>Зміни до Додатку № 3
до Закону України
«Про Державний бюджет України на 2020 рік»</t>
  </si>
  <si>
    <t>Додаток до проєкту Закону України "Про внесення змін до Закону України
“Про Державний бюджет України на 2020 рік” щодо збільшення видатків для забезпечення якісного освітнього процесу в умовах карантину, запровадженого з метою запобігання поширенню на території України гострої респіраторної хвороби COVID-19, спричиненої коронавірусом SARS-CoV-2"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</si>
</sst>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_-* #,##0.00_₴_-;\-* #,##0.00_₴_-;_-* &quot;-&quot;??_₴_-;_-@_-"/>
    <numFmt numFmtId="166" formatCode="* #,##0.0;* \-#,##0.0;* &quot;&quot;"/>
    <numFmt numFmtId="167" formatCode="_-* #,##0.00\ _₴_-;\-* #,##0.00\ _₴_-;_-* &quot;-&quot;??\ _₴_-;_-@_-"/>
  </numFmts>
  <fonts count="27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8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7.5"/>
      <name val="Times New Roman"/>
      <family val="1"/>
      <charset val="204"/>
    </font>
    <font>
      <sz val="10"/>
      <name val="Times New Roman CYR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">
    <xf numFmtId="0" fontId="0" fillId="0" borderId="0"/>
    <xf numFmtId="0" fontId="22" fillId="0" borderId="0"/>
    <xf numFmtId="0" fontId="15" fillId="0" borderId="0"/>
    <xf numFmtId="0" fontId="26" fillId="0" borderId="0"/>
    <xf numFmtId="0" fontId="26" fillId="0" borderId="0"/>
    <xf numFmtId="0" fontId="21" fillId="0" borderId="0"/>
    <xf numFmtId="0" fontId="18" fillId="2" borderId="0" applyNumberFormat="0" applyBorder="0" applyAlignment="0" applyProtection="0"/>
    <xf numFmtId="0" fontId="26" fillId="0" borderId="0"/>
    <xf numFmtId="0" fontId="17" fillId="0" borderId="0"/>
    <xf numFmtId="165" fontId="26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0" applyNumberFormat="1" applyFont="1" applyFill="1" applyAlignment="1" applyProtection="1"/>
    <xf numFmtId="0" fontId="4" fillId="0" borderId="0" xfId="0" applyNumberFormat="1" applyFont="1" applyFill="1" applyAlignment="1" applyProtection="1"/>
    <xf numFmtId="164" fontId="7" fillId="0" borderId="4" xfId="0" applyNumberFormat="1" applyFont="1" applyFill="1" applyBorder="1" applyAlignment="1" applyProtection="1">
      <alignment vertical="center"/>
    </xf>
    <xf numFmtId="0" fontId="7" fillId="0" borderId="4" xfId="0" applyNumberFormat="1" applyFont="1" applyFill="1" applyBorder="1" applyAlignment="1" applyProtection="1">
      <alignment wrapText="1"/>
    </xf>
    <xf numFmtId="0" fontId="8" fillId="0" borderId="4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vertical="top" wrapText="1"/>
    </xf>
    <xf numFmtId="164" fontId="9" fillId="0" borderId="4" xfId="0" applyNumberFormat="1" applyFont="1" applyFill="1" applyBorder="1" applyAlignment="1" applyProtection="1">
      <alignment vertical="top"/>
    </xf>
    <xf numFmtId="0" fontId="0" fillId="0" borderId="4" xfId="0" applyNumberFormat="1" applyFont="1" applyFill="1" applyBorder="1" applyAlignment="1" applyProtection="1">
      <alignment vertical="top" wrapText="1"/>
    </xf>
    <xf numFmtId="0" fontId="0" fillId="0" borderId="4" xfId="0" applyNumberFormat="1" applyFont="1" applyFill="1" applyBorder="1" applyAlignment="1" applyProtection="1">
      <alignment horizontal="center" vertical="top"/>
    </xf>
    <xf numFmtId="164" fontId="8" fillId="0" borderId="4" xfId="0" applyNumberFormat="1" applyFont="1" applyFill="1" applyBorder="1" applyAlignment="1" applyProtection="1">
      <alignment vertical="top"/>
    </xf>
    <xf numFmtId="0" fontId="8" fillId="0" borderId="4" xfId="0" applyNumberFormat="1" applyFont="1" applyFill="1" applyBorder="1" applyAlignment="1" applyProtection="1">
      <alignment vertical="top" wrapText="1"/>
    </xf>
    <xf numFmtId="0" fontId="8" fillId="0" borderId="4" xfId="0" applyNumberFormat="1" applyFont="1" applyFill="1" applyBorder="1" applyAlignment="1" applyProtection="1">
      <alignment horizontal="center" vertical="top"/>
    </xf>
    <xf numFmtId="164" fontId="10" fillId="0" borderId="4" xfId="0" applyNumberFormat="1" applyFont="1" applyFill="1" applyBorder="1" applyAlignment="1" applyProtection="1">
      <alignment vertical="top"/>
    </xf>
    <xf numFmtId="0" fontId="10" fillId="0" borderId="4" xfId="0" applyNumberFormat="1" applyFont="1" applyFill="1" applyBorder="1" applyAlignment="1" applyProtection="1">
      <alignment vertical="top" wrapText="1"/>
    </xf>
    <xf numFmtId="0" fontId="10" fillId="0" borderId="4" xfId="0" applyNumberFormat="1" applyFont="1" applyFill="1" applyBorder="1" applyAlignment="1" applyProtection="1">
      <alignment horizontal="center" vertical="top"/>
    </xf>
    <xf numFmtId="164" fontId="10" fillId="3" borderId="1" xfId="0" applyNumberFormat="1" applyFont="1" applyFill="1" applyBorder="1" applyAlignment="1" applyProtection="1">
      <alignment vertical="center"/>
    </xf>
    <xf numFmtId="0" fontId="0" fillId="3" borderId="5" xfId="0" applyNumberFormat="1" applyFont="1" applyFill="1" applyBorder="1" applyAlignment="1" applyProtection="1">
      <alignment horizontal="center" vertical="center" wrapText="1"/>
    </xf>
    <xf numFmtId="0" fontId="0" fillId="3" borderId="1" xfId="0" applyNumberFormat="1" applyFont="1" applyFill="1" applyBorder="1" applyAlignment="1" applyProtection="1">
      <alignment horizontal="center" vertical="center" wrapText="1"/>
    </xf>
    <xf numFmtId="0" fontId="0" fillId="3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0" applyNumberFormat="1" applyFont="1" applyFill="1" applyAlignment="1" applyProtection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/>
    </xf>
    <xf numFmtId="0" fontId="12" fillId="0" borderId="0" xfId="0" applyNumberFormat="1" applyFont="1" applyFill="1" applyAlignment="1" applyProtection="1">
      <alignment horizontal="center" vertical="center" wrapText="1"/>
    </xf>
    <xf numFmtId="0" fontId="5" fillId="0" borderId="1" xfId="0" applyFont="1" applyBorder="1" applyAlignment="1">
      <alignment horizontal="right"/>
    </xf>
    <xf numFmtId="164" fontId="6" fillId="3" borderId="1" xfId="0" applyNumberFormat="1" applyFont="1" applyFill="1" applyBorder="1" applyAlignment="1" applyProtection="1">
      <alignment vertical="center"/>
    </xf>
    <xf numFmtId="164" fontId="9" fillId="0" borderId="2" xfId="0" applyNumberFormat="1" applyFont="1" applyFill="1" applyBorder="1" applyAlignment="1" applyProtection="1">
      <alignment vertical="top"/>
    </xf>
    <xf numFmtId="166" fontId="3" fillId="0" borderId="2" xfId="2" applyNumberFormat="1" applyFont="1" applyFill="1" applyBorder="1" applyAlignment="1" applyProtection="1">
      <alignment vertical="top"/>
    </xf>
    <xf numFmtId="166" fontId="1" fillId="0" borderId="10" xfId="2" applyNumberFormat="1" applyFont="1" applyFill="1" applyBorder="1" applyAlignment="1" applyProtection="1">
      <alignment vertical="top"/>
    </xf>
    <xf numFmtId="166" fontId="1" fillId="0" borderId="1" xfId="2" applyNumberFormat="1" applyFont="1" applyFill="1" applyBorder="1" applyAlignment="1" applyProtection="1">
      <alignment vertical="top"/>
    </xf>
    <xf numFmtId="166" fontId="1" fillId="0" borderId="2" xfId="2" applyNumberFormat="1" applyFont="1" applyFill="1" applyBorder="1" applyAlignment="1" applyProtection="1">
      <alignment vertical="top"/>
    </xf>
    <xf numFmtId="0" fontId="1" fillId="0" borderId="2" xfId="2" applyFont="1" applyFill="1" applyBorder="1" applyAlignment="1" applyProtection="1">
      <alignment horizontal="center" vertical="top"/>
    </xf>
    <xf numFmtId="0" fontId="1" fillId="0" borderId="2" xfId="2" applyFont="1" applyFill="1" applyBorder="1" applyAlignment="1" applyProtection="1">
      <alignment vertical="top" wrapText="1"/>
    </xf>
    <xf numFmtId="166" fontId="1" fillId="0" borderId="0" xfId="2" applyNumberFormat="1" applyFont="1" applyFill="1" applyBorder="1" applyAlignment="1" applyProtection="1">
      <alignment vertical="top"/>
    </xf>
    <xf numFmtId="166" fontId="1" fillId="0" borderId="4" xfId="2" applyNumberFormat="1" applyFont="1" applyFill="1" applyBorder="1" applyAlignment="1" applyProtection="1">
      <alignment vertical="top"/>
    </xf>
    <xf numFmtId="164" fontId="20" fillId="0" borderId="2" xfId="0" applyNumberFormat="1" applyFont="1" applyBorder="1" applyAlignment="1">
      <alignment vertical="center"/>
    </xf>
    <xf numFmtId="166" fontId="1" fillId="0" borderId="2" xfId="0" applyNumberFormat="1" applyFont="1" applyFill="1" applyBorder="1" applyAlignment="1" applyProtection="1">
      <alignment vertical="top"/>
    </xf>
    <xf numFmtId="164" fontId="3" fillId="3" borderId="2" xfId="0" applyNumberFormat="1" applyFont="1" applyFill="1" applyBorder="1" applyAlignment="1" applyProtection="1">
      <alignment vertical="center"/>
    </xf>
    <xf numFmtId="164" fontId="25" fillId="0" borderId="2" xfId="0" applyNumberFormat="1" applyFont="1" applyBorder="1" applyAlignment="1">
      <alignment vertical="top"/>
    </xf>
    <xf numFmtId="164" fontId="20" fillId="0" borderId="12" xfId="0" applyNumberFormat="1" applyFont="1" applyBorder="1" applyAlignment="1">
      <alignment vertical="top"/>
    </xf>
    <xf numFmtId="164" fontId="24" fillId="0" borderId="2" xfId="0" applyNumberFormat="1" applyFont="1" applyFill="1" applyBorder="1" applyAlignment="1">
      <alignment vertical="top"/>
    </xf>
    <xf numFmtId="164" fontId="25" fillId="0" borderId="2" xfId="0" applyNumberFormat="1" applyFont="1" applyFill="1" applyBorder="1" applyAlignment="1">
      <alignment vertical="top"/>
    </xf>
    <xf numFmtId="0" fontId="0" fillId="0" borderId="0" xfId="0" applyFill="1"/>
    <xf numFmtId="167" fontId="0" fillId="0" borderId="0" xfId="0" applyNumberFormat="1" applyFill="1"/>
    <xf numFmtId="164" fontId="20" fillId="0" borderId="2" xfId="0" applyNumberFormat="1" applyFont="1" applyFill="1" applyBorder="1" applyAlignment="1">
      <alignment vertical="top"/>
    </xf>
    <xf numFmtId="164" fontId="23" fillId="0" borderId="4" xfId="0" applyNumberFormat="1" applyFont="1" applyFill="1" applyBorder="1" applyAlignment="1" applyProtection="1">
      <alignment vertical="top"/>
    </xf>
    <xf numFmtId="4" fontId="19" fillId="0" borderId="2" xfId="0" applyNumberFormat="1" applyFont="1" applyFill="1" applyBorder="1" applyAlignment="1">
      <alignment vertical="top"/>
    </xf>
    <xf numFmtId="166" fontId="9" fillId="0" borderId="2" xfId="2" applyNumberFormat="1" applyFont="1" applyFill="1" applyBorder="1" applyAlignment="1" applyProtection="1">
      <alignment vertical="top"/>
    </xf>
    <xf numFmtId="4" fontId="24" fillId="0" borderId="0" xfId="0" applyNumberFormat="1" applyFont="1" applyFill="1" applyBorder="1" applyAlignment="1">
      <alignment vertical="top"/>
    </xf>
    <xf numFmtId="164" fontId="24" fillId="0" borderId="10" xfId="0" applyNumberFormat="1" applyFont="1" applyFill="1" applyBorder="1" applyAlignment="1">
      <alignment vertical="top"/>
    </xf>
    <xf numFmtId="4" fontId="25" fillId="0" borderId="1" xfId="0" applyNumberFormat="1" applyFont="1" applyFill="1" applyBorder="1" applyAlignment="1">
      <alignment vertical="top"/>
    </xf>
    <xf numFmtId="0" fontId="2" fillId="0" borderId="0" xfId="0" applyNumberFormat="1" applyFont="1" applyFill="1" applyAlignment="1" applyProtection="1">
      <alignment horizontal="center" wrapText="1"/>
    </xf>
    <xf numFmtId="0" fontId="2" fillId="0" borderId="0" xfId="0" applyNumberFormat="1" applyFont="1" applyFill="1" applyAlignment="1" applyProtection="1">
      <alignment horizontal="center"/>
    </xf>
    <xf numFmtId="0" fontId="14" fillId="0" borderId="0" xfId="0" applyNumberFormat="1" applyFont="1" applyFill="1" applyAlignment="1" applyProtection="1">
      <alignment horizontal="center" vertical="center" wrapText="1"/>
    </xf>
    <xf numFmtId="0" fontId="16" fillId="3" borderId="3" xfId="0" applyNumberFormat="1" applyFont="1" applyFill="1" applyBorder="1" applyAlignment="1" applyProtection="1">
      <alignment horizontal="center" vertical="center" wrapText="1"/>
    </xf>
    <xf numFmtId="0" fontId="16" fillId="3" borderId="7" xfId="0" applyNumberFormat="1" applyFont="1" applyFill="1" applyBorder="1" applyAlignment="1" applyProtection="1">
      <alignment horizontal="center" vertical="center" wrapText="1"/>
    </xf>
    <xf numFmtId="0" fontId="13" fillId="0" borderId="0" xfId="0" applyNumberFormat="1" applyFont="1" applyFill="1" applyBorder="1" applyAlignment="1" applyProtection="1">
      <alignment horizontal="center" vertical="center" wrapText="1"/>
    </xf>
    <xf numFmtId="0" fontId="12" fillId="3" borderId="9" xfId="0" applyNumberFormat="1" applyFont="1" applyFill="1" applyBorder="1" applyAlignment="1" applyProtection="1">
      <alignment horizontal="center" vertical="center" wrapText="1"/>
    </xf>
    <xf numFmtId="0" fontId="0" fillId="3" borderId="1" xfId="0" applyNumberFormat="1" applyFont="1" applyFill="1" applyBorder="1" applyAlignment="1" applyProtection="1">
      <alignment horizontal="center" vertical="center" wrapText="1"/>
    </xf>
    <xf numFmtId="0" fontId="0" fillId="3" borderId="2" xfId="0" applyNumberFormat="1" applyFont="1" applyFill="1" applyBorder="1" applyAlignment="1" applyProtection="1">
      <alignment horizontal="center" vertical="center" wrapText="1"/>
    </xf>
    <xf numFmtId="0" fontId="1" fillId="3" borderId="6" xfId="0" applyNumberFormat="1" applyFont="1" applyFill="1" applyBorder="1" applyAlignment="1" applyProtection="1">
      <alignment horizontal="center" vertical="center" wrapText="1"/>
    </xf>
    <xf numFmtId="0" fontId="0" fillId="3" borderId="5" xfId="0" applyNumberFormat="1" applyFont="1" applyFill="1" applyBorder="1" applyAlignment="1" applyProtection="1">
      <alignment horizontal="center" vertical="center" wrapText="1"/>
    </xf>
    <xf numFmtId="0" fontId="16" fillId="3" borderId="8" xfId="0" applyNumberFormat="1" applyFont="1" applyFill="1" applyBorder="1" applyAlignment="1" applyProtection="1">
      <alignment horizontal="center" vertical="center" wrapText="1"/>
    </xf>
    <xf numFmtId="0" fontId="12" fillId="3" borderId="3" xfId="0" applyNumberFormat="1" applyFont="1" applyFill="1" applyBorder="1" applyAlignment="1" applyProtection="1">
      <alignment horizontal="center" vertical="center" wrapText="1"/>
    </xf>
    <xf numFmtId="0" fontId="16" fillId="3" borderId="11" xfId="0" applyNumberFormat="1" applyFont="1" applyFill="1" applyBorder="1" applyAlignment="1" applyProtection="1">
      <alignment horizontal="center" vertical="center" wrapText="1"/>
    </xf>
    <xf numFmtId="0" fontId="11" fillId="3" borderId="3" xfId="0" applyNumberFormat="1" applyFont="1" applyFill="1" applyBorder="1" applyAlignment="1" applyProtection="1">
      <alignment horizontal="center" vertical="center" wrapText="1"/>
    </xf>
    <xf numFmtId="0" fontId="0" fillId="3" borderId="3" xfId="0" applyNumberFormat="1" applyFont="1" applyFill="1" applyBorder="1" applyAlignment="1" applyProtection="1">
      <alignment horizontal="center" vertical="center" wrapText="1"/>
    </xf>
  </cellXfs>
  <cellStyles count="10">
    <cellStyle name="Normal_Доходи" xfId="1"/>
    <cellStyle name="Звичайний" xfId="0" builtinId="0"/>
    <cellStyle name="Звичайний 2" xfId="2"/>
    <cellStyle name="Звичайний 2 3" xfId="3"/>
    <cellStyle name="Звичайний 3" xfId="4"/>
    <cellStyle name="Звичайний 4" xfId="5"/>
    <cellStyle name="Нейтральный_Додаток_9_06-12-2012" xfId="6"/>
    <cellStyle name="Обычный 2" xfId="7"/>
    <cellStyle name="Обычный_Лист1_Додаток №8" xfId="8"/>
    <cellStyle name="Фінансовий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1"/>
  <sheetViews>
    <sheetView showGridLines="0" showZeros="0" tabSelected="1" topLeftCell="E1" zoomScale="85" zoomScaleNormal="85" workbookViewId="0">
      <selection activeCell="I2" sqref="I2"/>
    </sheetView>
  </sheetViews>
  <sheetFormatPr defaultColWidth="9.1640625" defaultRowHeight="12.75" x14ac:dyDescent="0.2"/>
  <cols>
    <col min="1" max="1" width="12.1640625" style="2" customWidth="1"/>
    <col min="2" max="2" width="12.83203125" style="2" customWidth="1"/>
    <col min="3" max="3" width="39.5" style="2" customWidth="1"/>
    <col min="4" max="4" width="16.83203125" style="2" customWidth="1"/>
    <col min="5" max="5" width="18.83203125" style="2" customWidth="1"/>
    <col min="6" max="6" width="15.1640625" style="2" bestFit="1" customWidth="1"/>
    <col min="7" max="7" width="14.1640625" style="2" customWidth="1"/>
    <col min="8" max="8" width="14.6640625" style="2" customWidth="1"/>
    <col min="9" max="9" width="15.6640625" style="2" customWidth="1"/>
    <col min="10" max="10" width="14.83203125" style="2" customWidth="1"/>
    <col min="11" max="11" width="13" style="2" customWidth="1"/>
    <col min="12" max="13" width="14.6640625" style="2" customWidth="1"/>
    <col min="14" max="14" width="17.1640625" style="2" customWidth="1"/>
    <col min="15" max="15" width="4" customWidth="1"/>
    <col min="16" max="16" width="15.33203125" hidden="1" customWidth="1"/>
    <col min="17" max="17" width="13.5" hidden="1" customWidth="1"/>
    <col min="18" max="18" width="15.83203125" hidden="1" customWidth="1"/>
    <col min="19" max="19" width="15.1640625" hidden="1" customWidth="1"/>
    <col min="20" max="20" width="15.1640625" bestFit="1" customWidth="1"/>
  </cols>
  <sheetData>
    <row r="1" spans="1:20" ht="127.9" customHeight="1" x14ac:dyDescent="0.25">
      <c r="A1" s="1"/>
      <c r="L1" s="55" t="s">
        <v>64</v>
      </c>
      <c r="M1" s="56"/>
      <c r="N1" s="56"/>
    </row>
    <row r="2" spans="1:20" ht="57" customHeight="1" x14ac:dyDescent="0.2">
      <c r="A2" s="1"/>
      <c r="D2" s="27"/>
      <c r="E2" s="27"/>
      <c r="F2" s="27"/>
      <c r="G2" s="27"/>
      <c r="H2" s="27"/>
      <c r="I2" s="27"/>
      <c r="J2" s="27"/>
      <c r="K2" s="57" t="s">
        <v>63</v>
      </c>
      <c r="L2" s="57"/>
      <c r="M2" s="57"/>
      <c r="N2" s="57"/>
    </row>
    <row r="3" spans="1:20" ht="38.25" customHeight="1" x14ac:dyDescent="0.2">
      <c r="A3" s="60" t="s">
        <v>57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20" ht="21.6" customHeight="1" x14ac:dyDescent="0.3">
      <c r="A4" s="26"/>
      <c r="B4" s="24"/>
      <c r="C4" s="24"/>
      <c r="D4" s="24"/>
      <c r="E4" s="23"/>
      <c r="F4" s="25"/>
      <c r="G4" s="24"/>
      <c r="H4" s="23"/>
      <c r="I4" s="22"/>
      <c r="J4" s="21"/>
      <c r="K4" s="21"/>
      <c r="L4" s="21"/>
      <c r="M4" s="21"/>
      <c r="N4" s="28" t="s">
        <v>3</v>
      </c>
    </row>
    <row r="5" spans="1:20" ht="21" customHeight="1" x14ac:dyDescent="0.2">
      <c r="A5" s="61" t="s">
        <v>56</v>
      </c>
      <c r="B5" s="67" t="s">
        <v>55</v>
      </c>
      <c r="C5" s="70" t="s">
        <v>54</v>
      </c>
      <c r="D5" s="66" t="s">
        <v>1</v>
      </c>
      <c r="E5" s="59"/>
      <c r="F5" s="58"/>
      <c r="G5" s="58"/>
      <c r="H5" s="68"/>
      <c r="I5" s="58" t="s">
        <v>0</v>
      </c>
      <c r="J5" s="59"/>
      <c r="K5" s="58"/>
      <c r="L5" s="58"/>
      <c r="M5" s="59"/>
      <c r="N5" s="66" t="s">
        <v>60</v>
      </c>
    </row>
    <row r="6" spans="1:20" x14ac:dyDescent="0.2">
      <c r="A6" s="61"/>
      <c r="B6" s="67"/>
      <c r="C6" s="70"/>
      <c r="D6" s="62" t="s">
        <v>2</v>
      </c>
      <c r="E6" s="69" t="s">
        <v>53</v>
      </c>
      <c r="F6" s="64" t="s">
        <v>59</v>
      </c>
      <c r="G6" s="65"/>
      <c r="H6" s="69" t="s">
        <v>52</v>
      </c>
      <c r="I6" s="62" t="s">
        <v>2</v>
      </c>
      <c r="J6" s="69" t="s">
        <v>53</v>
      </c>
      <c r="K6" s="64" t="s">
        <v>59</v>
      </c>
      <c r="L6" s="65"/>
      <c r="M6" s="69" t="s">
        <v>52</v>
      </c>
      <c r="N6" s="66"/>
    </row>
    <row r="7" spans="1:20" ht="74.25" customHeight="1" x14ac:dyDescent="0.2">
      <c r="A7" s="61"/>
      <c r="B7" s="67"/>
      <c r="C7" s="70"/>
      <c r="D7" s="63"/>
      <c r="E7" s="69"/>
      <c r="F7" s="20" t="s">
        <v>51</v>
      </c>
      <c r="G7" s="19" t="s">
        <v>50</v>
      </c>
      <c r="H7" s="69"/>
      <c r="I7" s="62"/>
      <c r="J7" s="69"/>
      <c r="K7" s="19" t="s">
        <v>51</v>
      </c>
      <c r="L7" s="18" t="s">
        <v>50</v>
      </c>
      <c r="M7" s="69"/>
      <c r="N7" s="66"/>
    </row>
    <row r="8" spans="1:20" ht="24.6" customHeight="1" x14ac:dyDescent="0.2">
      <c r="A8" s="17"/>
      <c r="B8" s="17"/>
      <c r="C8" s="29" t="s">
        <v>58</v>
      </c>
      <c r="D8" s="41">
        <v>1137962386.0999999</v>
      </c>
      <c r="E8" s="41">
        <v>989299727.80000007</v>
      </c>
      <c r="F8" s="41">
        <v>188037799</v>
      </c>
      <c r="G8" s="41">
        <v>8787081.1999999993</v>
      </c>
      <c r="H8" s="41">
        <v>78812340.700000003</v>
      </c>
      <c r="I8" s="41">
        <v>131344714.2</v>
      </c>
      <c r="J8" s="41">
        <v>48090732.399999999</v>
      </c>
      <c r="K8" s="41">
        <v>6929976.7000000002</v>
      </c>
      <c r="L8" s="41">
        <v>2462526.6</v>
      </c>
      <c r="M8" s="41">
        <v>83253981.799999997</v>
      </c>
      <c r="N8" s="17">
        <f t="shared" ref="N8" si="0">I8+D8</f>
        <v>1269307100.3</v>
      </c>
    </row>
    <row r="9" spans="1:20" s="46" customFormat="1" ht="45" customHeight="1" x14ac:dyDescent="0.2">
      <c r="A9" s="16" t="s">
        <v>49</v>
      </c>
      <c r="B9" s="13"/>
      <c r="C9" s="15" t="s">
        <v>47</v>
      </c>
      <c r="D9" s="44">
        <v>92872303.599999994</v>
      </c>
      <c r="E9" s="45">
        <v>87667102.099999994</v>
      </c>
      <c r="F9" s="45">
        <v>0</v>
      </c>
      <c r="G9" s="45">
        <v>0</v>
      </c>
      <c r="H9" s="45">
        <v>5205201.5</v>
      </c>
      <c r="I9" s="45">
        <v>2000000</v>
      </c>
      <c r="J9" s="45">
        <v>0</v>
      </c>
      <c r="K9" s="45">
        <v>0</v>
      </c>
      <c r="L9" s="45">
        <v>0</v>
      </c>
      <c r="M9" s="45">
        <v>2000000</v>
      </c>
      <c r="N9" s="14">
        <f t="shared" ref="N9:N16" si="1">I9+D9</f>
        <v>94872303.599999994</v>
      </c>
    </row>
    <row r="10" spans="1:20" s="46" customFormat="1" ht="40.5" x14ac:dyDescent="0.2">
      <c r="A10" s="13" t="s">
        <v>48</v>
      </c>
      <c r="B10" s="13"/>
      <c r="C10" s="12" t="s">
        <v>47</v>
      </c>
      <c r="D10" s="44">
        <v>92872303.599999994</v>
      </c>
      <c r="E10" s="44">
        <v>87667102.099999994</v>
      </c>
      <c r="F10" s="44">
        <v>0</v>
      </c>
      <c r="G10" s="44">
        <v>0</v>
      </c>
      <c r="H10" s="44">
        <v>5205201.5</v>
      </c>
      <c r="I10" s="44">
        <v>2000000</v>
      </c>
      <c r="J10" s="44">
        <v>0</v>
      </c>
      <c r="K10" s="44">
        <v>0</v>
      </c>
      <c r="L10" s="44">
        <v>0</v>
      </c>
      <c r="M10" s="44">
        <v>2000000</v>
      </c>
      <c r="N10" s="11">
        <f t="shared" si="1"/>
        <v>94872303.599999994</v>
      </c>
      <c r="T10" s="47"/>
    </row>
    <row r="11" spans="1:20" s="46" customFormat="1" ht="30.75" customHeight="1" x14ac:dyDescent="0.2">
      <c r="A11" s="10" t="s">
        <v>46</v>
      </c>
      <c r="B11" s="10" t="s">
        <v>5</v>
      </c>
      <c r="C11" s="9" t="s">
        <v>45</v>
      </c>
      <c r="D11" s="45">
        <v>85132455.299999997</v>
      </c>
      <c r="E11" s="45">
        <v>85132455.299999997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9">
        <f t="shared" si="1"/>
        <v>85132455.299999997</v>
      </c>
      <c r="O11" s="7"/>
      <c r="P11" s="46" t="s">
        <v>45</v>
      </c>
      <c r="Q11" s="46" t="s">
        <v>4</v>
      </c>
      <c r="R11" s="46" t="s">
        <v>4</v>
      </c>
      <c r="S11" s="46" t="s">
        <v>4</v>
      </c>
    </row>
    <row r="12" spans="1:20" ht="58.5" customHeight="1" x14ac:dyDescent="0.2">
      <c r="A12" s="10" t="s">
        <v>44</v>
      </c>
      <c r="B12" s="10" t="s">
        <v>5</v>
      </c>
      <c r="C12" s="9" t="s">
        <v>43</v>
      </c>
      <c r="D12" s="32">
        <v>100000</v>
      </c>
      <c r="E12" s="32">
        <v>0</v>
      </c>
      <c r="F12" s="32">
        <v>0</v>
      </c>
      <c r="G12" s="32">
        <v>0</v>
      </c>
      <c r="H12" s="32">
        <v>100000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8">
        <f t="shared" si="1"/>
        <v>100000</v>
      </c>
      <c r="O12" s="7"/>
      <c r="P12" t="s">
        <v>43</v>
      </c>
      <c r="Q12" t="s">
        <v>4</v>
      </c>
      <c r="R12" t="s">
        <v>4</v>
      </c>
      <c r="S12" t="s">
        <v>4</v>
      </c>
    </row>
    <row r="13" spans="1:20" ht="56.25" customHeight="1" x14ac:dyDescent="0.2">
      <c r="A13" s="10" t="s">
        <v>42</v>
      </c>
      <c r="B13" s="10" t="s">
        <v>5</v>
      </c>
      <c r="C13" s="9" t="s">
        <v>41</v>
      </c>
      <c r="D13" s="30">
        <v>504458.3</v>
      </c>
      <c r="E13" s="30">
        <v>334646.8</v>
      </c>
      <c r="F13" s="30">
        <v>0</v>
      </c>
      <c r="G13" s="30">
        <v>0</v>
      </c>
      <c r="H13" s="30">
        <v>169811.5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8">
        <f t="shared" si="1"/>
        <v>504458.3</v>
      </c>
      <c r="O13" s="7"/>
      <c r="P13" t="s">
        <v>41</v>
      </c>
      <c r="Q13" t="s">
        <v>4</v>
      </c>
      <c r="R13" t="s">
        <v>4</v>
      </c>
      <c r="S13" t="s">
        <v>4</v>
      </c>
    </row>
    <row r="14" spans="1:20" ht="71.25" customHeight="1" x14ac:dyDescent="0.2">
      <c r="A14" s="10" t="s">
        <v>40</v>
      </c>
      <c r="B14" s="10" t="s">
        <v>5</v>
      </c>
      <c r="C14" s="9" t="s">
        <v>39</v>
      </c>
      <c r="D14" s="37">
        <v>1060000</v>
      </c>
      <c r="E14" s="37">
        <v>0</v>
      </c>
      <c r="F14" s="37">
        <v>0</v>
      </c>
      <c r="G14" s="37">
        <v>0</v>
      </c>
      <c r="H14" s="37">
        <v>1060000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8">
        <f t="shared" si="1"/>
        <v>1060000</v>
      </c>
      <c r="O14" s="7"/>
      <c r="P14" t="s">
        <v>39</v>
      </c>
      <c r="Q14" t="s">
        <v>4</v>
      </c>
      <c r="R14" t="s">
        <v>4</v>
      </c>
      <c r="S14" t="s">
        <v>4</v>
      </c>
    </row>
    <row r="15" spans="1:20" s="46" customFormat="1" ht="58.5" customHeight="1" x14ac:dyDescent="0.2">
      <c r="A15" s="10" t="s">
        <v>38</v>
      </c>
      <c r="B15" s="10" t="s">
        <v>5</v>
      </c>
      <c r="C15" s="9" t="s">
        <v>37</v>
      </c>
      <c r="D15" s="50">
        <v>3875390</v>
      </c>
      <c r="E15" s="51">
        <v>0</v>
      </c>
      <c r="F15" s="51">
        <v>0</v>
      </c>
      <c r="G15" s="51">
        <v>0</v>
      </c>
      <c r="H15" s="50">
        <v>3875390</v>
      </c>
      <c r="I15" s="34">
        <v>2000000</v>
      </c>
      <c r="J15" s="34">
        <v>0</v>
      </c>
      <c r="K15" s="34">
        <v>0</v>
      </c>
      <c r="L15" s="34">
        <v>0</v>
      </c>
      <c r="M15" s="34">
        <v>2000000</v>
      </c>
      <c r="N15" s="49">
        <f t="shared" si="1"/>
        <v>5875390</v>
      </c>
      <c r="O15" s="7"/>
      <c r="P15" s="46" t="s">
        <v>37</v>
      </c>
      <c r="Q15" s="46" t="s">
        <v>4</v>
      </c>
      <c r="R15" s="46" t="s">
        <v>4</v>
      </c>
      <c r="S15" s="46" t="s">
        <v>4</v>
      </c>
    </row>
    <row r="16" spans="1:20" ht="72" customHeight="1" x14ac:dyDescent="0.2">
      <c r="A16" s="10" t="s">
        <v>36</v>
      </c>
      <c r="B16" s="10" t="s">
        <v>5</v>
      </c>
      <c r="C16" s="9" t="s">
        <v>35</v>
      </c>
      <c r="D16" s="34">
        <v>2200000</v>
      </c>
      <c r="E16" s="34">
        <v>2200000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8">
        <f t="shared" si="1"/>
        <v>2200000</v>
      </c>
      <c r="O16" s="7"/>
      <c r="P16" t="s">
        <v>35</v>
      </c>
      <c r="Q16" t="s">
        <v>4</v>
      </c>
      <c r="R16" t="s">
        <v>4</v>
      </c>
      <c r="S16" t="s">
        <v>4</v>
      </c>
    </row>
    <row r="17" spans="1:19" ht="42" customHeight="1" x14ac:dyDescent="0.2">
      <c r="A17" s="16" t="s">
        <v>34</v>
      </c>
      <c r="B17" s="13"/>
      <c r="C17" s="15" t="s">
        <v>32</v>
      </c>
      <c r="D17" s="42">
        <v>223664902.19999999</v>
      </c>
      <c r="E17" s="42">
        <v>162970820</v>
      </c>
      <c r="F17" s="42">
        <v>0</v>
      </c>
      <c r="G17" s="42">
        <v>0</v>
      </c>
      <c r="H17" s="42">
        <v>252714.6</v>
      </c>
      <c r="I17" s="42">
        <v>1516300</v>
      </c>
      <c r="J17" s="42">
        <v>550000</v>
      </c>
      <c r="K17" s="42">
        <v>0</v>
      </c>
      <c r="L17" s="42">
        <v>0</v>
      </c>
      <c r="M17" s="42">
        <v>966300</v>
      </c>
      <c r="N17" s="14">
        <f t="shared" ref="N17:N30" si="2">I17+D17</f>
        <v>225181202.19999999</v>
      </c>
    </row>
    <row r="18" spans="1:19" s="46" customFormat="1" ht="44.25" customHeight="1" x14ac:dyDescent="0.2">
      <c r="A18" s="13" t="s">
        <v>33</v>
      </c>
      <c r="B18" s="13"/>
      <c r="C18" s="12" t="s">
        <v>32</v>
      </c>
      <c r="D18" s="52">
        <v>223664902.19999999</v>
      </c>
      <c r="E18" s="53">
        <v>162970820</v>
      </c>
      <c r="F18" s="53">
        <v>0</v>
      </c>
      <c r="G18" s="53">
        <v>0</v>
      </c>
      <c r="H18" s="53">
        <v>252714.6</v>
      </c>
      <c r="I18" s="53">
        <v>1516300</v>
      </c>
      <c r="J18" s="53">
        <v>550000</v>
      </c>
      <c r="K18" s="53">
        <v>0</v>
      </c>
      <c r="L18" s="53">
        <v>0</v>
      </c>
      <c r="M18" s="53">
        <v>966300</v>
      </c>
      <c r="N18" s="11">
        <f t="shared" si="2"/>
        <v>225181202.19999999</v>
      </c>
    </row>
    <row r="19" spans="1:19" x14ac:dyDescent="0.2">
      <c r="A19" s="10" t="s">
        <v>31</v>
      </c>
      <c r="B19" s="10" t="s">
        <v>8</v>
      </c>
      <c r="C19" s="9" t="s">
        <v>30</v>
      </c>
      <c r="D19" s="39">
        <v>6500000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8">
        <f t="shared" si="2"/>
        <v>6500000</v>
      </c>
      <c r="O19" s="7"/>
      <c r="P19" t="s">
        <v>30</v>
      </c>
      <c r="Q19" t="s">
        <v>4</v>
      </c>
      <c r="R19" t="s">
        <v>4</v>
      </c>
      <c r="S19" t="s">
        <v>4</v>
      </c>
    </row>
    <row r="20" spans="1:19" x14ac:dyDescent="0.2">
      <c r="A20" s="10" t="s">
        <v>29</v>
      </c>
      <c r="B20" s="10" t="s">
        <v>5</v>
      </c>
      <c r="C20" s="9" t="s">
        <v>28</v>
      </c>
      <c r="D20" s="8">
        <v>13282363.1</v>
      </c>
      <c r="E20" s="8">
        <v>13282363.1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f t="shared" si="2"/>
        <v>13282363.1</v>
      </c>
      <c r="O20" s="7"/>
      <c r="P20" t="s">
        <v>28</v>
      </c>
      <c r="Q20" t="s">
        <v>4</v>
      </c>
      <c r="R20" t="s">
        <v>4</v>
      </c>
      <c r="S20" t="s">
        <v>4</v>
      </c>
    </row>
    <row r="21" spans="1:19" ht="26.25" customHeight="1" x14ac:dyDescent="0.2">
      <c r="A21" s="10" t="s">
        <v>27</v>
      </c>
      <c r="B21" s="10" t="s">
        <v>5</v>
      </c>
      <c r="C21" s="9" t="s">
        <v>26</v>
      </c>
      <c r="D21" s="8">
        <v>8335063.2000000002</v>
      </c>
      <c r="E21" s="8">
        <v>8335063.2000000002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f t="shared" si="2"/>
        <v>8335063.2000000002</v>
      </c>
      <c r="O21" s="7"/>
      <c r="P21" t="s">
        <v>26</v>
      </c>
      <c r="Q21" t="s">
        <v>4</v>
      </c>
      <c r="R21" t="s">
        <v>4</v>
      </c>
      <c r="S21" t="s">
        <v>4</v>
      </c>
    </row>
    <row r="22" spans="1:19" ht="15.75" customHeight="1" x14ac:dyDescent="0.2">
      <c r="A22" s="10" t="s">
        <v>25</v>
      </c>
      <c r="B22" s="10" t="s">
        <v>5</v>
      </c>
      <c r="C22" s="9" t="s">
        <v>24</v>
      </c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8">
        <f t="shared" si="2"/>
        <v>0</v>
      </c>
      <c r="O22" s="7"/>
      <c r="P22" t="s">
        <v>24</v>
      </c>
      <c r="Q22" t="s">
        <v>4</v>
      </c>
      <c r="R22" t="s">
        <v>4</v>
      </c>
      <c r="S22" t="s">
        <v>4</v>
      </c>
    </row>
    <row r="23" spans="1:19" ht="14.25" customHeight="1" x14ac:dyDescent="0.2">
      <c r="A23" s="10" t="s">
        <v>23</v>
      </c>
      <c r="B23" s="10" t="s">
        <v>6</v>
      </c>
      <c r="C23" s="9" t="s">
        <v>22</v>
      </c>
      <c r="D23" s="34">
        <v>1000</v>
      </c>
      <c r="E23" s="34">
        <v>1000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8">
        <f t="shared" si="2"/>
        <v>1000</v>
      </c>
      <c r="O23" s="7"/>
      <c r="P23" t="s">
        <v>22</v>
      </c>
      <c r="Q23" t="s">
        <v>4</v>
      </c>
      <c r="R23" t="s">
        <v>4</v>
      </c>
      <c r="S23" t="s">
        <v>4</v>
      </c>
    </row>
    <row r="24" spans="1:19" ht="15.75" customHeight="1" x14ac:dyDescent="0.2">
      <c r="A24" s="10" t="s">
        <v>21</v>
      </c>
      <c r="B24" s="10" t="s">
        <v>20</v>
      </c>
      <c r="C24" s="9" t="s">
        <v>19</v>
      </c>
      <c r="D24" s="43">
        <v>141336510.90000001</v>
      </c>
      <c r="E24" s="43">
        <v>141336510.90000001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8">
        <f t="shared" si="2"/>
        <v>141336510.90000001</v>
      </c>
      <c r="O24" s="7"/>
      <c r="P24" t="s">
        <v>19</v>
      </c>
      <c r="Q24" t="s">
        <v>4</v>
      </c>
      <c r="R24" t="s">
        <v>4</v>
      </c>
      <c r="S24" t="s">
        <v>4</v>
      </c>
    </row>
    <row r="25" spans="1:19" ht="65.25" customHeight="1" x14ac:dyDescent="0.2">
      <c r="A25" s="10" t="s">
        <v>18</v>
      </c>
      <c r="B25" s="10" t="s">
        <v>5</v>
      </c>
      <c r="C25" s="9" t="s">
        <v>17</v>
      </c>
      <c r="D25" s="33">
        <v>6336.6</v>
      </c>
      <c r="E25" s="33">
        <v>5622</v>
      </c>
      <c r="F25" s="33">
        <v>0</v>
      </c>
      <c r="G25" s="33">
        <v>0</v>
      </c>
      <c r="H25" s="33">
        <v>714.6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8">
        <f t="shared" si="2"/>
        <v>6336.6</v>
      </c>
      <c r="O25" s="7"/>
      <c r="P25" t="s">
        <v>17</v>
      </c>
      <c r="Q25" t="s">
        <v>4</v>
      </c>
      <c r="R25" t="s">
        <v>4</v>
      </c>
      <c r="S25" t="s">
        <v>4</v>
      </c>
    </row>
    <row r="26" spans="1:19" s="46" customFormat="1" ht="56.25" customHeight="1" x14ac:dyDescent="0.2">
      <c r="A26" s="35" t="s">
        <v>61</v>
      </c>
      <c r="B26" s="35" t="s">
        <v>8</v>
      </c>
      <c r="C26" s="36" t="s">
        <v>62</v>
      </c>
      <c r="D26" s="54">
        <v>53941367.600000001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31">
        <f>D26+I26</f>
        <v>53941367.600000001</v>
      </c>
      <c r="O26" s="7"/>
    </row>
    <row r="27" spans="1:19" ht="68.25" customHeight="1" x14ac:dyDescent="0.2">
      <c r="A27" s="10" t="s">
        <v>16</v>
      </c>
      <c r="B27" s="10" t="s">
        <v>8</v>
      </c>
      <c r="C27" s="9" t="s">
        <v>15</v>
      </c>
      <c r="D27" s="8">
        <v>10260.799999999999</v>
      </c>
      <c r="E27" s="8">
        <v>10260.799999999999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f t="shared" si="2"/>
        <v>10260.799999999999</v>
      </c>
      <c r="O27" s="7"/>
      <c r="P27" t="s">
        <v>15</v>
      </c>
      <c r="Q27" t="s">
        <v>4</v>
      </c>
      <c r="R27" t="s">
        <v>4</v>
      </c>
      <c r="S27" t="s">
        <v>4</v>
      </c>
    </row>
    <row r="28" spans="1:19" ht="54.75" customHeight="1" x14ac:dyDescent="0.2">
      <c r="A28" s="10" t="s">
        <v>14</v>
      </c>
      <c r="B28" s="10" t="s">
        <v>5</v>
      </c>
      <c r="C28" s="9" t="s">
        <v>13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356300</v>
      </c>
      <c r="J28" s="8">
        <v>0</v>
      </c>
      <c r="K28" s="8">
        <v>0</v>
      </c>
      <c r="L28" s="8">
        <v>0</v>
      </c>
      <c r="M28" s="8">
        <v>356300</v>
      </c>
      <c r="N28" s="8">
        <f t="shared" si="2"/>
        <v>356300</v>
      </c>
      <c r="O28" s="7"/>
      <c r="P28" t="s">
        <v>13</v>
      </c>
      <c r="Q28" t="s">
        <v>4</v>
      </c>
      <c r="R28" t="s">
        <v>4</v>
      </c>
      <c r="S28" t="s">
        <v>4</v>
      </c>
    </row>
    <row r="29" spans="1:19" ht="30" customHeight="1" x14ac:dyDescent="0.2">
      <c r="A29" s="10" t="s">
        <v>12</v>
      </c>
      <c r="B29" s="10" t="s">
        <v>7</v>
      </c>
      <c r="C29" s="9" t="s">
        <v>11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600000</v>
      </c>
      <c r="J29" s="8">
        <v>550000</v>
      </c>
      <c r="K29" s="8">
        <v>0</v>
      </c>
      <c r="L29" s="8">
        <v>0</v>
      </c>
      <c r="M29" s="8">
        <v>50000</v>
      </c>
      <c r="N29" s="8">
        <f t="shared" si="2"/>
        <v>600000</v>
      </c>
      <c r="O29" s="7"/>
      <c r="P29" t="s">
        <v>11</v>
      </c>
      <c r="Q29" t="s">
        <v>4</v>
      </c>
      <c r="R29" t="s">
        <v>4</v>
      </c>
      <c r="S29" t="s">
        <v>4</v>
      </c>
    </row>
    <row r="30" spans="1:19" ht="57" customHeight="1" x14ac:dyDescent="0.2">
      <c r="A30" s="10" t="s">
        <v>10</v>
      </c>
      <c r="B30" s="10" t="s">
        <v>5</v>
      </c>
      <c r="C30" s="9" t="s">
        <v>9</v>
      </c>
      <c r="D30" s="30">
        <v>252000</v>
      </c>
      <c r="E30" s="30">
        <v>0</v>
      </c>
      <c r="F30" s="30">
        <v>0</v>
      </c>
      <c r="G30" s="30">
        <v>0</v>
      </c>
      <c r="H30" s="30">
        <v>252000</v>
      </c>
      <c r="I30" s="30">
        <v>560000</v>
      </c>
      <c r="J30" s="30">
        <v>0</v>
      </c>
      <c r="K30" s="30">
        <v>0</v>
      </c>
      <c r="L30" s="30">
        <v>0</v>
      </c>
      <c r="M30" s="30">
        <v>560000</v>
      </c>
      <c r="N30" s="8">
        <f t="shared" si="2"/>
        <v>812000</v>
      </c>
      <c r="O30" s="7"/>
      <c r="P30" t="s">
        <v>9</v>
      </c>
      <c r="Q30" t="s">
        <v>4</v>
      </c>
      <c r="R30" t="s">
        <v>4</v>
      </c>
      <c r="S30" t="s">
        <v>4</v>
      </c>
    </row>
    <row r="31" spans="1:19" ht="13.5" x14ac:dyDescent="0.2">
      <c r="A31" s="6"/>
      <c r="B31" s="5"/>
      <c r="C31" s="4" t="s">
        <v>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f t="shared" ref="N31" si="3">I31+D31</f>
        <v>0</v>
      </c>
    </row>
  </sheetData>
  <mergeCells count="17">
    <mergeCell ref="I6:I7"/>
    <mergeCell ref="L1:N1"/>
    <mergeCell ref="K2:N2"/>
    <mergeCell ref="I5:M5"/>
    <mergeCell ref="A3:N3"/>
    <mergeCell ref="A5:A7"/>
    <mergeCell ref="D6:D7"/>
    <mergeCell ref="F6:G6"/>
    <mergeCell ref="N5:N7"/>
    <mergeCell ref="B5:B7"/>
    <mergeCell ref="K6:L6"/>
    <mergeCell ref="D5:H5"/>
    <mergeCell ref="E6:E7"/>
    <mergeCell ref="H6:H7"/>
    <mergeCell ref="J6:J7"/>
    <mergeCell ref="M6:M7"/>
    <mergeCell ref="C5:C7"/>
  </mergeCells>
  <printOptions horizontalCentered="1"/>
  <pageMargins left="0.39370078740157483" right="0.39370078740157483" top="0.39370078740157483" bottom="0.59055118110236227" header="0.51181102362204722" footer="0.51181102362204722"/>
  <pageSetup paperSize="9" scale="66" fitToHeight="0" orientation="landscape" r:id="rId1"/>
  <headerFooter alignWithMargins="0">
    <oddFooter>&amp;R&amp;P</oddFooter>
    <firstFooter>&amp;R&amp;P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371A58-D3D8-43A5-A59E-16BF2F3909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82168E-B361-44D2-8EB2-9EA2903F1B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37B79A-106B-4DE4-8954-111FF359AF13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  <ds:schemaRef ds:uri="34080153-28b6-45f6-b1c8-49842029d766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dod 1</vt:lpstr>
      <vt:lpstr>'dod 1'!Заголовки_для_друку</vt:lpstr>
      <vt:lpstr>'dod 1'!Область_друку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2020-09-11T07:20:18Z</dcterms:created>
  <dcterms:modified xsi:type="dcterms:W3CDTF">2020-09-11T07:20:30Z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