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4000\"/>
    </mc:Choice>
  </mc:AlternateContent>
  <bookViews>
    <workbookView showSheetTabs="0" xWindow="0" yWindow="450" windowWidth="21360" windowHeight="103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Sheet1!$3:$5</definedName>
  </definedNames>
  <calcPr calcId="162913" fullCalcOnLoad="1"/>
</workbook>
</file>

<file path=xl/calcChain.xml><?xml version="1.0" encoding="utf-8"?>
<calcChain xmlns="http://schemas.openxmlformats.org/spreadsheetml/2006/main">
  <c r="O7" i="1" l="1"/>
  <c r="O8" i="1"/>
  <c r="O9" i="1"/>
  <c r="D10" i="1"/>
  <c r="O10" i="1"/>
  <c r="D11" i="1"/>
  <c r="O11" i="1"/>
  <c r="D12" i="1"/>
  <c r="O12" i="1"/>
  <c r="O13" i="1"/>
  <c r="O14" i="1"/>
  <c r="D15" i="1"/>
  <c r="O15" i="1"/>
  <c r="D16" i="1"/>
  <c r="O16" i="1"/>
  <c r="D17" i="1"/>
  <c r="O17" i="1"/>
  <c r="D18" i="1"/>
  <c r="O18" i="1"/>
  <c r="D19" i="1"/>
  <c r="O19" i="1"/>
  <c r="D20" i="1"/>
  <c r="O20" i="1"/>
  <c r="D21" i="1"/>
  <c r="O21" i="1"/>
  <c r="D22" i="1"/>
  <c r="O22" i="1"/>
  <c r="D23" i="1"/>
  <c r="O23" i="1"/>
  <c r="D24" i="1"/>
  <c r="O24" i="1"/>
  <c r="O25" i="1"/>
  <c r="D26" i="1"/>
  <c r="O26" i="1"/>
  <c r="O27" i="1"/>
  <c r="O28" i="1"/>
  <c r="D29" i="1"/>
  <c r="O29" i="1"/>
  <c r="D30" i="1"/>
  <c r="O30" i="1"/>
  <c r="D31" i="1"/>
  <c r="O31" i="1"/>
  <c r="D32" i="1"/>
  <c r="O32" i="1"/>
  <c r="D33" i="1"/>
  <c r="O33" i="1"/>
  <c r="D34" i="1"/>
  <c r="O34" i="1"/>
  <c r="D35" i="1"/>
  <c r="O35" i="1"/>
  <c r="O36" i="1"/>
  <c r="D37" i="1"/>
  <c r="O37" i="1"/>
  <c r="D38" i="1"/>
  <c r="O38" i="1"/>
  <c r="D39" i="1"/>
  <c r="O39" i="1"/>
  <c r="D40" i="1"/>
  <c r="O40" i="1"/>
  <c r="D41" i="1"/>
  <c r="O41" i="1"/>
  <c r="O42" i="1"/>
  <c r="D43" i="1"/>
  <c r="O43" i="1"/>
  <c r="O44" i="1"/>
  <c r="O45" i="1"/>
  <c r="D46" i="1"/>
  <c r="O46" i="1"/>
  <c r="O47" i="1"/>
  <c r="O48" i="1"/>
  <c r="D49" i="1"/>
  <c r="O49" i="1"/>
  <c r="D50" i="1"/>
  <c r="O50" i="1"/>
  <c r="O51" i="1"/>
  <c r="O52" i="1"/>
  <c r="D53" i="1"/>
  <c r="O53" i="1"/>
  <c r="O54" i="1"/>
  <c r="O55" i="1"/>
  <c r="D56" i="1"/>
  <c r="O56" i="1"/>
  <c r="O57" i="1"/>
  <c r="O58" i="1"/>
  <c r="D59" i="1"/>
  <c r="O59" i="1"/>
  <c r="D60" i="1"/>
  <c r="O60" i="1"/>
  <c r="O61" i="1"/>
  <c r="O62" i="1"/>
  <c r="D63" i="1"/>
  <c r="O63" i="1"/>
  <c r="D64" i="1"/>
  <c r="O64" i="1"/>
  <c r="O65" i="1"/>
  <c r="O66" i="1"/>
  <c r="D67" i="1"/>
  <c r="O67" i="1"/>
  <c r="D68" i="1"/>
  <c r="O68" i="1"/>
  <c r="O69" i="1"/>
  <c r="O70" i="1"/>
  <c r="D71" i="1"/>
  <c r="O71" i="1"/>
  <c r="D72" i="1"/>
  <c r="O72" i="1"/>
  <c r="D73" i="1"/>
  <c r="O73" i="1"/>
  <c r="D74" i="1"/>
  <c r="O74" i="1"/>
  <c r="D75" i="1"/>
  <c r="O75" i="1"/>
  <c r="D76" i="1"/>
  <c r="O76" i="1"/>
  <c r="O77" i="1"/>
  <c r="D78" i="1"/>
  <c r="O78" i="1"/>
  <c r="D79" i="1"/>
  <c r="O79" i="1"/>
  <c r="D80" i="1"/>
  <c r="O80" i="1"/>
  <c r="D81" i="1"/>
  <c r="O81" i="1"/>
  <c r="D82" i="1"/>
  <c r="O82" i="1"/>
  <c r="D83" i="1"/>
  <c r="O83" i="1"/>
  <c r="D84" i="1"/>
  <c r="O84" i="1"/>
  <c r="D85" i="1"/>
  <c r="O85" i="1"/>
  <c r="O86" i="1"/>
  <c r="D87" i="1"/>
  <c r="O87" i="1"/>
  <c r="D88" i="1"/>
  <c r="O88" i="1"/>
  <c r="D89" i="1"/>
  <c r="O89" i="1"/>
  <c r="D90" i="1"/>
  <c r="O90" i="1"/>
  <c r="O91" i="1"/>
  <c r="D92" i="1"/>
  <c r="O92" i="1"/>
  <c r="D93" i="1"/>
  <c r="O93" i="1"/>
  <c r="D94" i="1"/>
  <c r="O94" i="1"/>
  <c r="O95" i="1"/>
  <c r="D96" i="1"/>
  <c r="O96" i="1"/>
  <c r="D97" i="1"/>
  <c r="O97" i="1"/>
  <c r="D98" i="1"/>
  <c r="O98" i="1"/>
  <c r="D99" i="1"/>
  <c r="O99" i="1"/>
  <c r="D100" i="1"/>
  <c r="O100" i="1"/>
  <c r="D101" i="1"/>
  <c r="O101" i="1"/>
  <c r="O102" i="1"/>
  <c r="D103" i="1"/>
  <c r="O103" i="1"/>
  <c r="D104" i="1"/>
  <c r="O104" i="1"/>
  <c r="O105" i="1"/>
  <c r="O106" i="1"/>
  <c r="D107" i="1"/>
  <c r="O107" i="1"/>
  <c r="D108" i="1"/>
  <c r="O108" i="1"/>
  <c r="D109" i="1"/>
  <c r="O109" i="1"/>
  <c r="D110" i="1"/>
  <c r="O110" i="1"/>
  <c r="D111" i="1"/>
  <c r="O111" i="1"/>
  <c r="D112" i="1"/>
  <c r="O112" i="1"/>
  <c r="D113" i="1"/>
  <c r="O113" i="1"/>
  <c r="D114" i="1"/>
  <c r="O114" i="1"/>
  <c r="D115" i="1"/>
  <c r="O115" i="1"/>
  <c r="D116" i="1"/>
  <c r="O116" i="1"/>
  <c r="D117" i="1"/>
  <c r="O117" i="1"/>
  <c r="D118" i="1"/>
  <c r="O118" i="1"/>
  <c r="D119" i="1"/>
  <c r="O119" i="1"/>
  <c r="D120" i="1"/>
  <c r="O120" i="1"/>
  <c r="D121" i="1"/>
  <c r="O121" i="1"/>
  <c r="D122" i="1"/>
  <c r="O122" i="1"/>
  <c r="D123" i="1"/>
  <c r="O123" i="1"/>
  <c r="O124" i="1"/>
  <c r="D125" i="1"/>
  <c r="O125" i="1"/>
  <c r="D126" i="1"/>
  <c r="O126" i="1"/>
  <c r="D127" i="1"/>
  <c r="O127" i="1"/>
  <c r="D128" i="1"/>
  <c r="O128" i="1"/>
  <c r="O129" i="1"/>
  <c r="D130" i="1"/>
  <c r="O130" i="1"/>
  <c r="D131" i="1"/>
  <c r="O131" i="1"/>
  <c r="D132" i="1"/>
  <c r="O132" i="1"/>
  <c r="O133" i="1"/>
  <c r="D134" i="1"/>
  <c r="O134" i="1"/>
  <c r="D135" i="1"/>
  <c r="O135" i="1"/>
  <c r="O136" i="1"/>
  <c r="D137" i="1"/>
  <c r="O137" i="1"/>
  <c r="O138" i="1"/>
  <c r="D139" i="1"/>
  <c r="O139" i="1"/>
  <c r="D140" i="1"/>
  <c r="O140" i="1"/>
  <c r="D141" i="1"/>
  <c r="O141" i="1"/>
  <c r="D142" i="1"/>
  <c r="O142" i="1"/>
  <c r="D143" i="1"/>
  <c r="O143" i="1"/>
  <c r="O144" i="1"/>
  <c r="O145" i="1"/>
  <c r="D146" i="1"/>
  <c r="O146" i="1"/>
  <c r="D147" i="1"/>
  <c r="O147" i="1"/>
  <c r="O148" i="1"/>
  <c r="O149" i="1"/>
  <c r="D150" i="1"/>
  <c r="O150" i="1"/>
  <c r="D151" i="1"/>
  <c r="O151" i="1"/>
  <c r="D152" i="1"/>
  <c r="O152" i="1"/>
  <c r="D153" i="1"/>
  <c r="O153" i="1"/>
  <c r="D154" i="1"/>
  <c r="O154" i="1"/>
  <c r="D155" i="1"/>
  <c r="O155" i="1"/>
  <c r="D156" i="1"/>
  <c r="O156" i="1"/>
  <c r="O157" i="1"/>
  <c r="O158" i="1"/>
  <c r="D159" i="1"/>
  <c r="O159" i="1"/>
  <c r="D160" i="1"/>
  <c r="O160" i="1"/>
  <c r="D161" i="1"/>
  <c r="O161" i="1"/>
  <c r="O162" i="1"/>
  <c r="O163" i="1"/>
  <c r="D164" i="1"/>
  <c r="O164" i="1"/>
  <c r="D165" i="1"/>
  <c r="O165" i="1"/>
  <c r="D166" i="1"/>
  <c r="O166" i="1"/>
  <c r="D167" i="1"/>
  <c r="O167" i="1"/>
  <c r="O168" i="1"/>
  <c r="O169" i="1"/>
  <c r="D170" i="1"/>
  <c r="O170" i="1"/>
  <c r="D171" i="1"/>
  <c r="O171" i="1"/>
  <c r="D172" i="1"/>
  <c r="O172" i="1"/>
  <c r="D173" i="1"/>
  <c r="O173" i="1"/>
  <c r="D174" i="1"/>
  <c r="O174" i="1"/>
  <c r="O175" i="1"/>
  <c r="D176" i="1"/>
  <c r="O176" i="1"/>
  <c r="O177" i="1"/>
  <c r="O178" i="1"/>
  <c r="D179" i="1"/>
  <c r="O179" i="1"/>
  <c r="D180" i="1"/>
  <c r="O180" i="1"/>
  <c r="D181" i="1"/>
  <c r="O181" i="1"/>
  <c r="D182" i="1"/>
  <c r="O182" i="1"/>
  <c r="D183" i="1"/>
  <c r="O183" i="1"/>
  <c r="D184" i="1"/>
  <c r="O184" i="1"/>
  <c r="D185" i="1"/>
  <c r="O185" i="1"/>
  <c r="D186" i="1"/>
  <c r="O186" i="1"/>
  <c r="D187" i="1"/>
  <c r="O187" i="1"/>
  <c r="D188" i="1"/>
  <c r="O188" i="1"/>
  <c r="D189" i="1"/>
  <c r="O189" i="1"/>
  <c r="D190" i="1"/>
  <c r="O190" i="1"/>
  <c r="D191" i="1"/>
  <c r="O191" i="1"/>
  <c r="D192" i="1"/>
  <c r="O192" i="1"/>
  <c r="D193" i="1"/>
  <c r="O193" i="1"/>
  <c r="D194" i="1"/>
  <c r="O194" i="1"/>
  <c r="D195" i="1"/>
  <c r="O195" i="1"/>
  <c r="D196" i="1"/>
  <c r="O196" i="1"/>
  <c r="D197" i="1"/>
  <c r="O197" i="1"/>
  <c r="D198" i="1"/>
  <c r="O198" i="1"/>
  <c r="D199" i="1"/>
  <c r="O199" i="1"/>
  <c r="D200" i="1"/>
  <c r="O200" i="1"/>
  <c r="D201" i="1"/>
  <c r="O201" i="1"/>
  <c r="D202" i="1"/>
  <c r="O202" i="1"/>
  <c r="D203" i="1"/>
  <c r="O203" i="1"/>
  <c r="O204" i="1"/>
  <c r="D205" i="1"/>
  <c r="O205" i="1"/>
  <c r="O206" i="1"/>
  <c r="D207" i="1"/>
  <c r="O207" i="1"/>
  <c r="O208" i="1"/>
  <c r="O209" i="1"/>
  <c r="D210" i="1"/>
  <c r="O210" i="1"/>
  <c r="D211" i="1"/>
  <c r="O211" i="1"/>
  <c r="D212" i="1"/>
  <c r="O212" i="1"/>
  <c r="D213" i="1"/>
  <c r="O213" i="1"/>
  <c r="D214" i="1"/>
  <c r="O214" i="1"/>
  <c r="D215" i="1"/>
  <c r="O215" i="1"/>
  <c r="O216" i="1"/>
  <c r="O217" i="1"/>
  <c r="D218" i="1"/>
  <c r="O218" i="1"/>
  <c r="D219" i="1"/>
  <c r="O219" i="1"/>
  <c r="D220" i="1"/>
  <c r="O220" i="1"/>
  <c r="D221" i="1"/>
  <c r="O221" i="1"/>
  <c r="D222" i="1"/>
  <c r="O222" i="1"/>
  <c r="D223" i="1"/>
  <c r="O223" i="1"/>
  <c r="D224" i="1"/>
  <c r="O224" i="1"/>
  <c r="D225" i="1"/>
  <c r="O225" i="1"/>
  <c r="D226" i="1"/>
  <c r="O226" i="1"/>
  <c r="D227" i="1"/>
  <c r="O227" i="1"/>
  <c r="D228" i="1"/>
  <c r="O228" i="1"/>
  <c r="D229" i="1"/>
  <c r="O229" i="1"/>
  <c r="D230" i="1"/>
  <c r="O230" i="1"/>
  <c r="D231" i="1"/>
  <c r="O231" i="1"/>
  <c r="D232" i="1"/>
  <c r="O232" i="1"/>
  <c r="D233" i="1"/>
  <c r="O233" i="1"/>
  <c r="D234" i="1"/>
  <c r="O234" i="1"/>
  <c r="D235" i="1"/>
  <c r="O235" i="1"/>
  <c r="D236" i="1"/>
  <c r="O236" i="1"/>
  <c r="O237" i="1"/>
  <c r="D238" i="1"/>
  <c r="O238" i="1"/>
  <c r="O239" i="1"/>
  <c r="D240" i="1"/>
  <c r="O240" i="1"/>
  <c r="D241" i="1"/>
  <c r="O241" i="1"/>
  <c r="O242" i="1"/>
  <c r="O243" i="1"/>
  <c r="D244" i="1"/>
  <c r="O244" i="1"/>
  <c r="D245" i="1"/>
  <c r="O245" i="1"/>
  <c r="O246" i="1"/>
  <c r="O247" i="1"/>
  <c r="D248" i="1"/>
  <c r="O248" i="1"/>
  <c r="D249" i="1"/>
  <c r="O249" i="1"/>
  <c r="D250" i="1"/>
  <c r="O250" i="1"/>
  <c r="D251" i="1"/>
  <c r="O251" i="1"/>
  <c r="D252" i="1"/>
  <c r="O252" i="1"/>
  <c r="D253" i="1"/>
  <c r="O253" i="1"/>
  <c r="D254" i="1"/>
  <c r="O254" i="1"/>
  <c r="D255" i="1"/>
  <c r="O255" i="1"/>
  <c r="D256" i="1"/>
  <c r="O256" i="1"/>
  <c r="D257" i="1"/>
  <c r="O257" i="1"/>
  <c r="O258" i="1"/>
  <c r="D259" i="1"/>
  <c r="O259" i="1"/>
  <c r="O260" i="1"/>
  <c r="D261" i="1"/>
  <c r="O261" i="1"/>
  <c r="O262" i="1"/>
  <c r="O263" i="1"/>
  <c r="D264" i="1"/>
  <c r="O264" i="1"/>
  <c r="O265" i="1"/>
  <c r="O266" i="1"/>
  <c r="D267" i="1"/>
  <c r="O267" i="1"/>
  <c r="D268" i="1"/>
  <c r="O268" i="1"/>
  <c r="D269" i="1"/>
  <c r="O269" i="1"/>
  <c r="D270" i="1"/>
  <c r="O270" i="1"/>
  <c r="D271" i="1"/>
  <c r="O271" i="1"/>
  <c r="D272" i="1"/>
  <c r="O272" i="1"/>
  <c r="D273" i="1"/>
  <c r="O273" i="1"/>
  <c r="D274" i="1"/>
  <c r="O274" i="1"/>
  <c r="D275" i="1"/>
  <c r="O275" i="1"/>
  <c r="D276" i="1"/>
  <c r="O276" i="1"/>
  <c r="D277" i="1"/>
  <c r="O277" i="1"/>
  <c r="D278" i="1"/>
  <c r="O278" i="1"/>
  <c r="D279" i="1"/>
  <c r="O279" i="1"/>
  <c r="D280" i="1"/>
  <c r="O280" i="1"/>
  <c r="D281" i="1"/>
  <c r="O281" i="1"/>
  <c r="D282" i="1"/>
  <c r="O282" i="1"/>
  <c r="D283" i="1"/>
  <c r="O283" i="1"/>
  <c r="D284" i="1"/>
  <c r="O284" i="1"/>
  <c r="D285" i="1"/>
  <c r="O285" i="1"/>
  <c r="O286" i="1"/>
  <c r="D287" i="1"/>
  <c r="O287" i="1"/>
  <c r="O288" i="1"/>
  <c r="D289" i="1"/>
  <c r="O289" i="1"/>
  <c r="D290" i="1"/>
  <c r="O290" i="1"/>
  <c r="D291" i="1"/>
  <c r="O291" i="1"/>
  <c r="D292" i="1"/>
  <c r="O292" i="1"/>
  <c r="O293" i="1"/>
  <c r="D294" i="1"/>
  <c r="O294" i="1"/>
  <c r="O295" i="1"/>
  <c r="O296" i="1"/>
  <c r="D297" i="1"/>
  <c r="O297" i="1"/>
  <c r="O298" i="1"/>
  <c r="O299" i="1"/>
  <c r="D300" i="1"/>
  <c r="O300" i="1"/>
  <c r="O301" i="1"/>
  <c r="O302" i="1"/>
  <c r="D303" i="1"/>
  <c r="O303" i="1"/>
  <c r="D304" i="1"/>
  <c r="O304" i="1"/>
  <c r="D305" i="1"/>
  <c r="O305" i="1"/>
  <c r="D306" i="1"/>
  <c r="O306" i="1"/>
  <c r="D307" i="1"/>
  <c r="O307" i="1"/>
  <c r="D308" i="1"/>
  <c r="O308" i="1"/>
  <c r="D309" i="1"/>
  <c r="O309" i="1"/>
  <c r="D310" i="1"/>
  <c r="O310" i="1"/>
  <c r="D311" i="1"/>
  <c r="O311" i="1"/>
  <c r="O312" i="1"/>
  <c r="D313" i="1"/>
  <c r="O313" i="1"/>
  <c r="D314" i="1"/>
  <c r="O314" i="1"/>
  <c r="D315" i="1"/>
  <c r="O315" i="1"/>
  <c r="O316" i="1"/>
  <c r="D317" i="1"/>
  <c r="O317" i="1"/>
  <c r="D318" i="1"/>
  <c r="O318" i="1"/>
  <c r="O319" i="1"/>
  <c r="D320" i="1"/>
  <c r="O320" i="1"/>
  <c r="O321" i="1"/>
  <c r="D322" i="1"/>
  <c r="O322" i="1"/>
  <c r="D323" i="1"/>
  <c r="O323" i="1"/>
  <c r="D324" i="1"/>
  <c r="O324" i="1"/>
  <c r="D325" i="1"/>
  <c r="O325" i="1"/>
  <c r="O326" i="1"/>
  <c r="D327" i="1"/>
  <c r="O327" i="1"/>
  <c r="D328" i="1"/>
  <c r="O328" i="1"/>
  <c r="D329" i="1"/>
  <c r="O329" i="1"/>
  <c r="D330" i="1"/>
  <c r="O330" i="1"/>
  <c r="D331" i="1"/>
  <c r="O331" i="1"/>
  <c r="D332" i="1"/>
  <c r="O332" i="1"/>
  <c r="O333" i="1"/>
  <c r="D334" i="1"/>
  <c r="O334" i="1"/>
  <c r="D335" i="1"/>
  <c r="O335" i="1"/>
  <c r="O336" i="1"/>
  <c r="O337" i="1"/>
  <c r="D338" i="1"/>
  <c r="O338" i="1"/>
  <c r="D339" i="1"/>
  <c r="O339" i="1"/>
  <c r="D340" i="1"/>
  <c r="O340" i="1"/>
  <c r="D341" i="1"/>
  <c r="O341" i="1"/>
  <c r="D342" i="1"/>
  <c r="O342" i="1"/>
  <c r="D343" i="1"/>
  <c r="O343" i="1"/>
  <c r="D344" i="1"/>
  <c r="O344" i="1"/>
  <c r="D345" i="1"/>
  <c r="O345" i="1"/>
  <c r="D346" i="1"/>
  <c r="O346" i="1"/>
  <c r="D347" i="1"/>
  <c r="O347" i="1"/>
  <c r="D348" i="1"/>
  <c r="O348" i="1"/>
  <c r="D349" i="1"/>
  <c r="O349" i="1"/>
  <c r="O350" i="1"/>
  <c r="D351" i="1"/>
  <c r="O351" i="1"/>
  <c r="O352" i="1"/>
  <c r="D353" i="1"/>
  <c r="O353" i="1"/>
  <c r="O354" i="1"/>
  <c r="O355" i="1"/>
  <c r="D356" i="1"/>
  <c r="O356" i="1"/>
  <c r="D357" i="1"/>
  <c r="O357" i="1"/>
  <c r="D358" i="1"/>
  <c r="O358" i="1"/>
  <c r="O359" i="1"/>
  <c r="O360" i="1"/>
  <c r="D361" i="1"/>
  <c r="O361" i="1"/>
  <c r="D362" i="1"/>
  <c r="O362" i="1"/>
  <c r="O363" i="1"/>
  <c r="O364" i="1"/>
  <c r="D365" i="1"/>
  <c r="O365" i="1"/>
  <c r="D366" i="1"/>
  <c r="O366" i="1"/>
  <c r="O367" i="1"/>
  <c r="O368" i="1"/>
  <c r="D369" i="1"/>
  <c r="O369" i="1"/>
  <c r="D370" i="1"/>
  <c r="O370" i="1"/>
  <c r="D371" i="1"/>
  <c r="O371" i="1"/>
  <c r="D372" i="1"/>
  <c r="O372" i="1"/>
  <c r="O373" i="1"/>
  <c r="D374" i="1"/>
  <c r="O374" i="1"/>
  <c r="O375" i="1"/>
  <c r="D376" i="1"/>
  <c r="O376" i="1"/>
  <c r="O377" i="1"/>
  <c r="D378" i="1"/>
  <c r="O378" i="1"/>
  <c r="O379" i="1"/>
  <c r="D380" i="1"/>
  <c r="O380" i="1"/>
  <c r="O381" i="1"/>
  <c r="O382" i="1"/>
  <c r="D383" i="1"/>
  <c r="O383" i="1"/>
  <c r="D384" i="1"/>
  <c r="O384" i="1"/>
  <c r="D385" i="1"/>
  <c r="O385" i="1"/>
  <c r="D386" i="1"/>
  <c r="O386" i="1"/>
  <c r="D387" i="1"/>
  <c r="O387" i="1"/>
  <c r="O388" i="1"/>
  <c r="O389" i="1"/>
  <c r="D390" i="1"/>
  <c r="O390" i="1"/>
  <c r="O391" i="1"/>
  <c r="O392" i="1"/>
  <c r="D393" i="1"/>
  <c r="O393" i="1"/>
  <c r="D394" i="1"/>
  <c r="O394" i="1"/>
  <c r="D395" i="1"/>
  <c r="O395" i="1"/>
  <c r="D396" i="1"/>
  <c r="O396" i="1"/>
  <c r="D397" i="1"/>
  <c r="O397" i="1"/>
  <c r="D398" i="1"/>
  <c r="O398" i="1"/>
  <c r="D399" i="1"/>
  <c r="O399" i="1"/>
  <c r="D400" i="1"/>
  <c r="O400" i="1"/>
  <c r="O401" i="1"/>
  <c r="O402" i="1"/>
  <c r="D403" i="1"/>
  <c r="O403" i="1"/>
  <c r="O404" i="1"/>
  <c r="O405" i="1"/>
  <c r="D406" i="1"/>
  <c r="O406" i="1"/>
  <c r="D407" i="1"/>
  <c r="O407" i="1"/>
  <c r="D408" i="1"/>
  <c r="O408" i="1"/>
  <c r="D409" i="1"/>
  <c r="O409" i="1"/>
  <c r="D410" i="1"/>
  <c r="O410" i="1"/>
  <c r="D411" i="1"/>
  <c r="O411" i="1"/>
  <c r="D412" i="1"/>
  <c r="O412" i="1"/>
  <c r="D413" i="1"/>
  <c r="O413" i="1"/>
  <c r="O414" i="1"/>
  <c r="D415" i="1"/>
  <c r="O415" i="1"/>
  <c r="O416" i="1"/>
  <c r="D417" i="1"/>
  <c r="O417" i="1"/>
  <c r="D418" i="1"/>
  <c r="O418" i="1"/>
  <c r="D419" i="1"/>
  <c r="O419" i="1"/>
  <c r="O420" i="1"/>
  <c r="D421" i="1"/>
  <c r="O421" i="1"/>
  <c r="O422" i="1"/>
  <c r="D423" i="1"/>
  <c r="O423" i="1"/>
  <c r="D424" i="1"/>
  <c r="O424" i="1"/>
  <c r="D425" i="1"/>
  <c r="O425" i="1"/>
  <c r="O426" i="1"/>
  <c r="D427" i="1"/>
  <c r="O427" i="1"/>
  <c r="O428" i="1"/>
  <c r="D429" i="1"/>
  <c r="O429" i="1"/>
  <c r="O430" i="1"/>
  <c r="D431" i="1"/>
  <c r="O431" i="1"/>
  <c r="D432" i="1"/>
  <c r="O432" i="1"/>
  <c r="O433" i="1"/>
  <c r="O434" i="1"/>
  <c r="D435" i="1"/>
  <c r="O435" i="1"/>
  <c r="D436" i="1"/>
  <c r="O436" i="1"/>
  <c r="D437" i="1"/>
  <c r="O437" i="1"/>
  <c r="D438" i="1"/>
  <c r="O438" i="1"/>
  <c r="D439" i="1"/>
  <c r="O439" i="1"/>
  <c r="D440" i="1"/>
  <c r="O440" i="1"/>
  <c r="D441" i="1"/>
  <c r="O441" i="1"/>
  <c r="D442" i="1"/>
  <c r="O442" i="1"/>
  <c r="D443" i="1"/>
  <c r="O443" i="1"/>
  <c r="D444" i="1"/>
  <c r="O444" i="1"/>
  <c r="D445" i="1"/>
  <c r="O445" i="1"/>
  <c r="O446" i="1"/>
  <c r="O447" i="1"/>
  <c r="D448" i="1"/>
  <c r="O448" i="1"/>
  <c r="D449" i="1"/>
  <c r="O449" i="1"/>
  <c r="D450" i="1"/>
  <c r="O450" i="1"/>
  <c r="D451" i="1"/>
  <c r="O451" i="1"/>
  <c r="D452" i="1"/>
  <c r="O452" i="1"/>
  <c r="D453" i="1"/>
  <c r="O453" i="1"/>
  <c r="D454" i="1"/>
  <c r="O454" i="1"/>
  <c r="D455" i="1"/>
  <c r="O455" i="1"/>
  <c r="D456" i="1"/>
  <c r="O456" i="1"/>
  <c r="O457" i="1"/>
  <c r="D458" i="1"/>
  <c r="O458" i="1"/>
  <c r="D459" i="1"/>
  <c r="O459" i="1"/>
  <c r="O460" i="1"/>
  <c r="D461" i="1"/>
  <c r="O461" i="1"/>
  <c r="D462" i="1"/>
  <c r="O462" i="1"/>
  <c r="D463" i="1"/>
  <c r="O463" i="1"/>
  <c r="O464" i="1"/>
  <c r="O465" i="1"/>
  <c r="D466" i="1"/>
  <c r="O466" i="1"/>
  <c r="D467" i="1"/>
  <c r="O467" i="1"/>
  <c r="D468" i="1"/>
  <c r="O468" i="1"/>
  <c r="D469" i="1"/>
  <c r="O469" i="1"/>
  <c r="D470" i="1"/>
  <c r="O470" i="1"/>
  <c r="D471" i="1"/>
  <c r="O471" i="1"/>
  <c r="D472" i="1"/>
  <c r="O472" i="1"/>
  <c r="D473" i="1"/>
  <c r="O473" i="1"/>
  <c r="D474" i="1"/>
  <c r="O474" i="1"/>
  <c r="D475" i="1"/>
  <c r="O475" i="1"/>
  <c r="D476" i="1"/>
  <c r="O476" i="1"/>
  <c r="D477" i="1"/>
  <c r="O477" i="1"/>
  <c r="D478" i="1"/>
  <c r="O478" i="1"/>
  <c r="D479" i="1"/>
  <c r="O479" i="1"/>
  <c r="D480" i="1"/>
  <c r="O480" i="1"/>
  <c r="D481" i="1"/>
  <c r="O481" i="1"/>
  <c r="D482" i="1"/>
  <c r="O482" i="1"/>
  <c r="D483" i="1"/>
  <c r="O483" i="1"/>
  <c r="O484" i="1"/>
  <c r="D485" i="1"/>
  <c r="O485" i="1"/>
  <c r="D486" i="1"/>
  <c r="O486" i="1"/>
  <c r="D487" i="1"/>
  <c r="O487" i="1"/>
  <c r="D488" i="1"/>
  <c r="O488" i="1"/>
  <c r="D489" i="1"/>
  <c r="O489" i="1"/>
  <c r="D490" i="1"/>
  <c r="O490" i="1"/>
  <c r="D491" i="1"/>
  <c r="O491" i="1"/>
  <c r="O492" i="1"/>
  <c r="D493" i="1"/>
  <c r="O493" i="1"/>
  <c r="O494" i="1"/>
  <c r="D495" i="1"/>
  <c r="O495" i="1"/>
  <c r="D496" i="1"/>
  <c r="O496" i="1"/>
  <c r="O497" i="1"/>
  <c r="D498" i="1"/>
  <c r="O498" i="1"/>
  <c r="O499" i="1"/>
  <c r="D500" i="1"/>
  <c r="O500" i="1"/>
  <c r="D501" i="1"/>
  <c r="O501" i="1"/>
  <c r="D502" i="1"/>
  <c r="O502" i="1"/>
  <c r="O503" i="1"/>
  <c r="D504" i="1"/>
  <c r="O504" i="1"/>
  <c r="O505" i="1"/>
  <c r="D506" i="1"/>
  <c r="O506" i="1"/>
  <c r="D507" i="1"/>
  <c r="O507" i="1"/>
  <c r="O508" i="1"/>
  <c r="D509" i="1"/>
  <c r="O509" i="1"/>
  <c r="D510" i="1"/>
  <c r="O510" i="1"/>
  <c r="O511" i="1"/>
  <c r="O512" i="1"/>
  <c r="D513" i="1"/>
  <c r="O513" i="1"/>
  <c r="D514" i="1"/>
  <c r="O514" i="1"/>
  <c r="D515" i="1"/>
  <c r="O515" i="1"/>
  <c r="D516" i="1"/>
  <c r="O516" i="1"/>
  <c r="D517" i="1"/>
  <c r="O517" i="1"/>
  <c r="D518" i="1"/>
  <c r="O518" i="1"/>
  <c r="D519" i="1"/>
  <c r="O519" i="1"/>
  <c r="D520" i="1"/>
  <c r="O520" i="1"/>
  <c r="O521" i="1"/>
  <c r="O522" i="1"/>
  <c r="D523" i="1"/>
  <c r="O523" i="1"/>
  <c r="O524" i="1"/>
  <c r="O525" i="1"/>
  <c r="D526" i="1"/>
  <c r="O526" i="1"/>
  <c r="D527" i="1"/>
  <c r="O527" i="1"/>
  <c r="O528" i="1"/>
  <c r="O529" i="1"/>
  <c r="D530" i="1"/>
  <c r="O530" i="1"/>
  <c r="O531" i="1"/>
  <c r="O532" i="1"/>
  <c r="D533" i="1"/>
  <c r="O533" i="1"/>
  <c r="D534" i="1"/>
  <c r="O534" i="1"/>
  <c r="O535" i="1"/>
  <c r="O536" i="1"/>
  <c r="D537" i="1"/>
  <c r="O537" i="1"/>
  <c r="O538" i="1"/>
  <c r="O539" i="1"/>
  <c r="D540" i="1"/>
  <c r="O540" i="1"/>
  <c r="O541" i="1"/>
  <c r="O542" i="1"/>
  <c r="D543" i="1"/>
  <c r="O543" i="1"/>
  <c r="D544" i="1"/>
  <c r="O544" i="1"/>
  <c r="O545" i="1"/>
  <c r="O546" i="1"/>
  <c r="D547" i="1"/>
  <c r="O547" i="1"/>
  <c r="D548" i="1"/>
  <c r="O548" i="1"/>
  <c r="O549" i="1"/>
  <c r="O550" i="1"/>
  <c r="D551" i="1"/>
  <c r="O551" i="1"/>
  <c r="D552" i="1"/>
  <c r="O552" i="1"/>
  <c r="D553" i="1"/>
  <c r="O553" i="1"/>
  <c r="O554" i="1"/>
  <c r="O555" i="1"/>
  <c r="D556" i="1"/>
  <c r="O556" i="1"/>
  <c r="D557" i="1"/>
  <c r="O557" i="1"/>
  <c r="O558" i="1"/>
  <c r="O559" i="1"/>
  <c r="D560" i="1"/>
  <c r="O560" i="1"/>
  <c r="O561" i="1"/>
  <c r="O562" i="1"/>
  <c r="D563" i="1"/>
  <c r="O563" i="1"/>
  <c r="D564" i="1"/>
  <c r="O564" i="1"/>
  <c r="O565" i="1"/>
  <c r="O566" i="1"/>
  <c r="D567" i="1"/>
  <c r="O567" i="1"/>
  <c r="O568" i="1"/>
  <c r="O569" i="1"/>
  <c r="D570" i="1"/>
  <c r="O570" i="1"/>
  <c r="D571" i="1"/>
  <c r="O571" i="1"/>
  <c r="D572" i="1"/>
  <c r="O572" i="1"/>
  <c r="D573" i="1"/>
  <c r="O573" i="1"/>
  <c r="D574" i="1"/>
  <c r="O574" i="1"/>
  <c r="O575" i="1"/>
  <c r="O576" i="1"/>
  <c r="D577" i="1"/>
  <c r="O577" i="1"/>
  <c r="O578" i="1"/>
  <c r="O579" i="1"/>
  <c r="D580" i="1"/>
  <c r="O580" i="1"/>
  <c r="O581" i="1"/>
  <c r="O582" i="1"/>
  <c r="D583" i="1"/>
  <c r="O583" i="1"/>
  <c r="O584" i="1"/>
  <c r="O585" i="1"/>
  <c r="D586" i="1"/>
  <c r="O586" i="1"/>
  <c r="O587" i="1"/>
  <c r="O588" i="1"/>
  <c r="D589" i="1"/>
  <c r="O589" i="1"/>
  <c r="O590" i="1"/>
  <c r="O591" i="1"/>
  <c r="D592" i="1"/>
  <c r="O592" i="1"/>
  <c r="O593" i="1"/>
  <c r="O594" i="1"/>
  <c r="D595" i="1"/>
  <c r="O595" i="1"/>
  <c r="D596" i="1"/>
  <c r="O596" i="1"/>
  <c r="D597" i="1"/>
  <c r="O597" i="1"/>
  <c r="D598" i="1"/>
  <c r="O598" i="1"/>
  <c r="D599" i="1"/>
  <c r="O599" i="1"/>
  <c r="O600" i="1"/>
  <c r="D601" i="1"/>
  <c r="O601" i="1"/>
  <c r="O602" i="1"/>
  <c r="O603" i="1"/>
  <c r="D604" i="1"/>
  <c r="O604" i="1"/>
  <c r="D605" i="1"/>
  <c r="O605" i="1"/>
  <c r="D606" i="1"/>
  <c r="O606" i="1"/>
  <c r="D607" i="1"/>
  <c r="O607" i="1"/>
  <c r="D608" i="1"/>
  <c r="O608" i="1"/>
  <c r="D609" i="1"/>
  <c r="O609" i="1"/>
  <c r="O610" i="1"/>
  <c r="O611" i="1"/>
  <c r="D612" i="1"/>
  <c r="O612" i="1"/>
  <c r="D613" i="1"/>
  <c r="O613" i="1"/>
  <c r="D614" i="1"/>
  <c r="O614" i="1"/>
  <c r="O615" i="1"/>
  <c r="O616" i="1"/>
  <c r="D617" i="1"/>
  <c r="O617" i="1"/>
  <c r="D618" i="1"/>
  <c r="O618" i="1"/>
  <c r="D619" i="1"/>
  <c r="O619" i="1"/>
  <c r="D620" i="1"/>
  <c r="O620" i="1"/>
  <c r="D621" i="1"/>
  <c r="O621" i="1"/>
  <c r="O622" i="1"/>
  <c r="O623" i="1"/>
  <c r="D624" i="1"/>
  <c r="O624" i="1"/>
  <c r="D625" i="1"/>
  <c r="O625" i="1"/>
  <c r="O626" i="1"/>
  <c r="O627" i="1"/>
  <c r="D628" i="1"/>
  <c r="O628" i="1"/>
  <c r="D629" i="1"/>
  <c r="O629" i="1"/>
  <c r="O630" i="1"/>
  <c r="O631" i="1"/>
  <c r="D632" i="1"/>
  <c r="O632" i="1"/>
  <c r="D633" i="1"/>
  <c r="O633" i="1"/>
  <c r="D634" i="1"/>
  <c r="O634" i="1"/>
  <c r="O635" i="1"/>
  <c r="O636" i="1"/>
  <c r="D637" i="1"/>
  <c r="O637" i="1"/>
  <c r="D638" i="1"/>
  <c r="O638" i="1"/>
  <c r="O639" i="1"/>
  <c r="O640" i="1"/>
  <c r="D641" i="1"/>
  <c r="O641" i="1"/>
  <c r="D642" i="1"/>
  <c r="O642" i="1"/>
  <c r="O643" i="1"/>
  <c r="O644" i="1"/>
  <c r="D645" i="1"/>
  <c r="O645" i="1"/>
  <c r="D646" i="1"/>
  <c r="O646" i="1"/>
  <c r="O647" i="1"/>
  <c r="O648" i="1"/>
  <c r="D649" i="1"/>
  <c r="O649" i="1"/>
  <c r="D650" i="1"/>
  <c r="O650" i="1"/>
  <c r="D651" i="1"/>
  <c r="O651" i="1"/>
  <c r="D652" i="1"/>
  <c r="O652" i="1"/>
  <c r="O653" i="1"/>
  <c r="D654" i="1"/>
  <c r="O654" i="1"/>
  <c r="D655" i="1"/>
  <c r="O655" i="1"/>
  <c r="O656" i="1"/>
  <c r="O657" i="1"/>
  <c r="D658" i="1"/>
  <c r="O658" i="1"/>
  <c r="D659" i="1"/>
  <c r="O659" i="1"/>
  <c r="D660" i="1"/>
  <c r="O660" i="1"/>
  <c r="O661" i="1"/>
  <c r="O662" i="1"/>
  <c r="D663" i="1"/>
  <c r="O663" i="1"/>
  <c r="O664" i="1"/>
  <c r="O665" i="1"/>
  <c r="D666" i="1"/>
  <c r="O666" i="1"/>
  <c r="O667" i="1"/>
  <c r="O668" i="1"/>
  <c r="D669" i="1"/>
  <c r="O669" i="1"/>
  <c r="O670" i="1"/>
  <c r="O671" i="1"/>
  <c r="D672" i="1"/>
  <c r="O672" i="1"/>
  <c r="O673" i="1"/>
  <c r="O674" i="1"/>
  <c r="D675" i="1"/>
  <c r="O675" i="1"/>
  <c r="O676" i="1"/>
  <c r="O677" i="1"/>
  <c r="D678" i="1"/>
  <c r="O678" i="1"/>
  <c r="O679" i="1"/>
  <c r="O680" i="1"/>
  <c r="D681" i="1"/>
  <c r="O681" i="1"/>
  <c r="O682" i="1"/>
  <c r="O683" i="1"/>
  <c r="D684" i="1"/>
  <c r="O684" i="1"/>
  <c r="O685" i="1"/>
  <c r="O686" i="1"/>
  <c r="D687" i="1"/>
  <c r="O687" i="1"/>
  <c r="O688" i="1"/>
  <c r="O689" i="1"/>
  <c r="D690" i="1"/>
  <c r="O690" i="1"/>
  <c r="O691" i="1"/>
  <c r="O692" i="1"/>
  <c r="D693" i="1"/>
  <c r="O693" i="1"/>
  <c r="O694" i="1"/>
  <c r="O695" i="1"/>
  <c r="D696" i="1"/>
  <c r="O696" i="1"/>
  <c r="O697" i="1"/>
  <c r="O698" i="1"/>
  <c r="D699" i="1"/>
  <c r="O699" i="1"/>
  <c r="O700" i="1"/>
  <c r="O701" i="1"/>
  <c r="D702" i="1"/>
  <c r="O702" i="1"/>
  <c r="O703" i="1"/>
  <c r="O704" i="1"/>
  <c r="D705" i="1"/>
  <c r="O705" i="1"/>
  <c r="O706" i="1"/>
  <c r="O707" i="1"/>
  <c r="D708" i="1"/>
  <c r="O708" i="1"/>
  <c r="O709" i="1"/>
  <c r="O710" i="1"/>
  <c r="D711" i="1"/>
  <c r="O711" i="1"/>
  <c r="O712" i="1"/>
  <c r="O713" i="1"/>
  <c r="D714" i="1"/>
  <c r="O714" i="1"/>
  <c r="O715" i="1"/>
  <c r="O716" i="1"/>
  <c r="D717" i="1"/>
  <c r="O717" i="1"/>
  <c r="O718" i="1"/>
  <c r="O719" i="1"/>
  <c r="D720" i="1"/>
  <c r="O720" i="1"/>
  <c r="O721" i="1"/>
  <c r="O722" i="1"/>
  <c r="D723" i="1"/>
  <c r="O723" i="1"/>
  <c r="O724" i="1"/>
  <c r="O725" i="1"/>
  <c r="D726" i="1"/>
  <c r="O726" i="1"/>
  <c r="O727" i="1"/>
  <c r="O728" i="1"/>
  <c r="D729" i="1"/>
  <c r="O729" i="1"/>
  <c r="O730" i="1"/>
  <c r="O731" i="1"/>
  <c r="D732" i="1"/>
  <c r="O732" i="1"/>
  <c r="O733" i="1"/>
  <c r="O734" i="1"/>
  <c r="D735" i="1"/>
  <c r="O735" i="1"/>
  <c r="O736" i="1"/>
  <c r="O737" i="1"/>
  <c r="D738" i="1"/>
  <c r="O738" i="1"/>
  <c r="O739" i="1"/>
</calcChain>
</file>

<file path=xl/sharedStrings.xml><?xml version="1.0" encoding="utf-8"?>
<sst xmlns="http://schemas.openxmlformats.org/spreadsheetml/2006/main" count="3401" uniqueCount="1557">
  <si>
    <t>Додаток № 3
до Закону України
«Про Державний бюджет України на 2021 рік»</t>
  </si>
  <si>
    <t>Розподіл видатків Державного бюджету України на  2021 рік</t>
  </si>
  <si>
    <t>тис.грн.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</si>
  <si>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</si>
  <si>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</si>
  <si>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</si>
  <si>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</si>
  <si>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</si>
  <si>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</si>
  <si>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</si>
  <si>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</si>
  <si>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</si>
  <si>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</si>
  <si>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</si>
  <si>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</si>
  <si>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ВСЬОГО:</t>
  </si>
  <si>
    <t>0110000</t>
  </si>
  <si>
    <t>Апарат Верховної Ради України</t>
  </si>
  <si>
    <t>0111000</t>
  </si>
  <si>
    <t>0111010</t>
  </si>
  <si>
    <t>0111</t>
  </si>
  <si>
    <t>Здійснення законотворчої діяльності Верховної Ради України</t>
  </si>
  <si>
    <t/>
  </si>
  <si>
    <t>0111020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</si>
  <si>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</si>
  <si>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0111090</t>
  </si>
  <si>
    <t>0830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</si>
  <si>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</t>
  </si>
  <si>
    <t>0300000</t>
  </si>
  <si>
    <t>Державне управління справами</t>
  </si>
  <si>
    <t>0301000</t>
  </si>
  <si>
    <t>Апарат Державного управління справами</t>
  </si>
  <si>
    <t>0301010</t>
  </si>
  <si>
    <t>Обслуговування та організаційне, інформаційно-аналітичне, матеріально-технічне забезпечення діяльності Президента України та Офісу Президента України</t>
  </si>
  <si>
    <t>0301050</t>
  </si>
  <si>
    <t>0133</t>
  </si>
  <si>
    <t>Виготовлення державних нагород та пам'ятних знаків</t>
  </si>
  <si>
    <t>0301060</t>
  </si>
  <si>
    <t>0734</t>
  </si>
  <si>
    <t>Фінансова підтримка санаторно-курортних закладів та закладів оздоровлення</t>
  </si>
  <si>
    <t>0301080</t>
  </si>
  <si>
    <t>0150</t>
  </si>
  <si>
    <t>Наукова і науково-технічна діяльність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t>
  </si>
  <si>
    <t>0301130</t>
  </si>
  <si>
    <t>0950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</si>
  <si>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</si>
  <si>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0301140</t>
  </si>
  <si>
    <t>0520</t>
  </si>
  <si>
    <t xml:space="preserve">Збереження природно-заповідного фонду в національних природних парках та заповідниках </t>
  </si>
  <si>
    <t>0301170</t>
  </si>
  <si>
    <t>0731</t>
  </si>
  <si>
    <t xml:space="preserve">Надання  медичних  послуг  медичними  закладами </t>
  </si>
  <si>
    <t>0301360</t>
  </si>
  <si>
    <t>0829</t>
  </si>
  <si>
    <t>Фінансова підтримка закладів культури і мистецтва</t>
  </si>
  <si>
    <t>0301460</t>
  </si>
  <si>
    <t>Виплата Державних премій України</t>
  </si>
  <si>
    <t>0301520</t>
  </si>
  <si>
    <t>0470</t>
  </si>
  <si>
    <t>Модернізація цифрових інформаційно-аналітичних систем</t>
  </si>
  <si>
    <t>0304000</t>
  </si>
  <si>
    <t>Національна служба посередництва і примирення України</t>
  </si>
  <si>
    <t>0304010</t>
  </si>
  <si>
    <t>0412</t>
  </si>
  <si>
    <t>Сприяння врегулюванню колективних трудових спорів (конфліктів)</t>
  </si>
  <si>
    <t>0410000</t>
  </si>
  <si>
    <t>Господарсько-фінансовий департамент Секретаріату Кабінету Міністрів України</t>
  </si>
  <si>
    <t>0411000</t>
  </si>
  <si>
    <t>Секретаріат Кабінету Міністрів України</t>
  </si>
  <si>
    <t>0411010</t>
  </si>
  <si>
    <t xml:space="preserve">Обслуговування та організаційне, інформаційно-аналітичне та матеріально-технічне забезпечення діяльності Кабінету Міністрів України </t>
  </si>
  <si>
    <t>0411070</t>
  </si>
  <si>
    <t>Фінансова підтримка газети "Урядовий кур'єр"</t>
  </si>
  <si>
    <t>0411130</t>
  </si>
  <si>
    <t>Інформаційно-аналітичне та організаційне забезпечення оперативного реагування органів виконавчої влади</t>
  </si>
  <si>
    <t>0411150</t>
  </si>
  <si>
    <t>0454</t>
  </si>
  <si>
    <t xml:space="preserve">Забезпечення розслідування авіаційних подій та інцидентів з цивільними повітряними суднами Національним бюро </t>
  </si>
  <si>
    <t>0411170</t>
  </si>
  <si>
    <t>0490</t>
  </si>
  <si>
    <t>Забезпечення функціонування офісу із залучення та підтримки інвестицій</t>
  </si>
  <si>
    <t>0411200</t>
  </si>
  <si>
    <t>Організаційне, матеріально-технічне, інформаційне та інше забезпечення діяльності Національної ради України з питань розвитку науки і технологій</t>
  </si>
  <si>
    <t>0411240</t>
  </si>
  <si>
    <t>Функціонування інституції з підтримки та просування експорту</t>
  </si>
  <si>
    <t>0414000</t>
  </si>
  <si>
    <t>Державна служба статистики України</t>
  </si>
  <si>
    <t>0414010</t>
  </si>
  <si>
    <t>0132</t>
  </si>
  <si>
    <t>Керівництво та управління у сфері статистики</t>
  </si>
  <si>
    <t>0414020</t>
  </si>
  <si>
    <t xml:space="preserve">Статистичні спостереження </t>
  </si>
  <si>
    <t>0414030</t>
  </si>
  <si>
    <t>1090</t>
  </si>
  <si>
    <t>Щоквартальна плата домогосподарствам за ведення записів доходів, витрат та інших відомостей під час проведення обстеження умов їх життя</t>
  </si>
  <si>
    <t>0414040</t>
  </si>
  <si>
    <t>Наукова і науково-технічна діяльність у сфері державної статистики</t>
  </si>
  <si>
    <t>0414090</t>
  </si>
  <si>
    <t>0942</t>
  </si>
  <si>
    <t>Підготовка кадрів у сфері статистики закладом вищої освіти та забезпечення діяльності його баз практики</t>
  </si>
  <si>
    <t>0418000</t>
  </si>
  <si>
    <t>Комісія з регулювання азартних ігор та лотерей</t>
  </si>
  <si>
    <t>0418010</t>
  </si>
  <si>
    <t>Керівництво та управління у сфері регулювання азартних ігор та лотерей</t>
  </si>
  <si>
    <t>0420000</t>
  </si>
  <si>
    <t>Господарсько-фінансовий департамент Секретаріату Кабінету Міністрів України (загальнодержавні видатки та кредитування)</t>
  </si>
  <si>
    <t>0421000</t>
  </si>
  <si>
    <t>Секретаріат Кабінету Міністрів України (загальнодержавні видатки та кредитування)</t>
  </si>
  <si>
    <t>0421060</t>
  </si>
  <si>
    <t>Підтримка реалізації комплексної реформи державного управління</t>
  </si>
  <si>
    <t>0500000</t>
  </si>
  <si>
    <t>Державна судова адміністрація України</t>
  </si>
  <si>
    <t>0501000</t>
  </si>
  <si>
    <t>Апарат Державної судової адміністрації України</t>
  </si>
  <si>
    <t>0501020</t>
  </si>
  <si>
    <t>0330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</si>
  <si>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</si>
  <si>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0501150</t>
  </si>
  <si>
    <t>Виконання рішень судів на користь суддів  та працівників апаратів судів</t>
  </si>
  <si>
    <t>0550000</t>
  </si>
  <si>
    <t>Верховний Суд</t>
  </si>
  <si>
    <t>0551000</t>
  </si>
  <si>
    <t xml:space="preserve">Апарат Верховного Суду </t>
  </si>
  <si>
    <t>0551010</t>
  </si>
  <si>
    <t>Здійснення правосуддя Верховним Судом</t>
  </si>
  <si>
    <t>0800000</t>
  </si>
  <si>
    <t>Конституційний Суд України</t>
  </si>
  <si>
    <t>0801000</t>
  </si>
  <si>
    <t xml:space="preserve"> Конституційний Суд України</t>
  </si>
  <si>
    <t>0801010</t>
  </si>
  <si>
    <t>Забезпечення конституційної юрисдикції в Україні</t>
  </si>
  <si>
    <t>0850000</t>
  </si>
  <si>
    <t>Вищий антикорупційний суд</t>
  </si>
  <si>
    <t>0851000</t>
  </si>
  <si>
    <t>Апарат Вищого антикорупційного суду</t>
  </si>
  <si>
    <t>0851010</t>
  </si>
  <si>
    <t>Здійснення правосуддя Вищим антикорупційним судом</t>
  </si>
  <si>
    <t>0851020</t>
  </si>
  <si>
    <t>Здійснення правосуддя Апеляційною палатою Вищого антикорупційного суду</t>
  </si>
  <si>
    <t>0900000</t>
  </si>
  <si>
    <t>Офіс Генерального прокурора</t>
  </si>
  <si>
    <t>0901000</t>
  </si>
  <si>
    <t>0901010</t>
  </si>
  <si>
    <t>0360</t>
  </si>
  <si>
    <t>Здійснення прокурорської діяльності, підготовка та підвищення кваліфікації працівників органів прокуратури</t>
  </si>
  <si>
    <t>0901030</t>
  </si>
  <si>
    <t>Забезпечення функцій Спеціалізованою антикорупційною прокуратурою</t>
  </si>
  <si>
    <t>0950000</t>
  </si>
  <si>
    <t>Вищий суд з питань інтелектуальної власності</t>
  </si>
  <si>
    <t>0951000</t>
  </si>
  <si>
    <t>Апарат Вищого суду з питань інтелектуальної власності</t>
  </si>
  <si>
    <t>0951010</t>
  </si>
  <si>
    <t>Здійснення правосуддя Вищим судом з питань інтелектуальної власності</t>
  </si>
  <si>
    <t>0951020</t>
  </si>
  <si>
    <t>Здійснення правосуддя Апеляційною палатою Вищого суду з питань інтелектуальної власності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</si>
  <si>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</si>
  <si>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</si>
  <si>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</si>
  <si>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</si>
  <si>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</si>
  <si>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0310</t>
  </si>
  <si>
    <t>Керівництво та управління діяльністю Міністерства внутрішніх справ України</t>
  </si>
  <si>
    <t>1001050</t>
  </si>
  <si>
    <t>Реалізація державної політики у сфері внутрішніх справ, забезпечення діяльності органів, установ та закладів Міністерства внутрішніх справ України</t>
  </si>
  <si>
    <t>1001080</t>
  </si>
  <si>
    <t>Підготовка кадрів закладами вищої освіти із специфічними умовами навчання</t>
  </si>
  <si>
    <t>1001170</t>
  </si>
  <si>
    <t>0370</t>
  </si>
  <si>
    <t>Наукове та інформаційно-аналітичне забезпечення заходів по боротьбі з організованою злочинністю і корупцією</t>
  </si>
  <si>
    <t>1001200</t>
  </si>
  <si>
    <t>0810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</si>
  <si>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</si>
  <si>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1001220</t>
  </si>
  <si>
    <t>Створення єдиної авіаційної системи безпеки та цивільного захисту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</si>
  <si>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</si>
  <si>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</si>
  <si>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</si>
  <si>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</si>
  <si>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</si>
  <si>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 xml:space="preserve">Забезпечення виконання завдань та функцій Державної прикордонної служби України 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</si>
  <si>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</si>
  <si>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</si>
  <si>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</si>
  <si>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1060</t>
  </si>
  <si>
    <t>Будівництво (придбання) житла для військовослужбовців Державної прикордонної служби України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</si>
  <si>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</si>
  <si>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</si>
  <si>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</si>
  <si>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</si>
  <si>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1002150</t>
  </si>
  <si>
    <t>Cтворення системи охорони морських кордонів</t>
  </si>
  <si>
    <t>1002600</t>
  </si>
  <si>
    <t>Реалізація проекту з розбудови підрозділів охорони кордону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</si>
  <si>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</si>
  <si>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</si>
  <si>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</si>
  <si>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</si>
  <si>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</si>
  <si>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</si>
  <si>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1003070</t>
  </si>
  <si>
    <t>Підготовка кадрів для Національної гвардії України закладами вищої освіти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</si>
  <si>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</si>
  <si>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</si>
  <si>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</si>
  <si>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</si>
  <si>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</si>
  <si>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0380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</si>
  <si>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</si>
  <si>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</si>
  <si>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</si>
  <si>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1004070</t>
  </si>
  <si>
    <t>0113</t>
  </si>
  <si>
    <t>Внески до Міжнародної організації з міграції</t>
  </si>
  <si>
    <t>1006000</t>
  </si>
  <si>
    <t>Державна служба України з надзвичайних ситуацій</t>
  </si>
  <si>
    <t>1006010</t>
  </si>
  <si>
    <t>0320</t>
  </si>
  <si>
    <t>Керівництво та управління у сфері надзвичайних ситуацій</t>
  </si>
  <si>
    <t>1006060</t>
  </si>
  <si>
    <t>0511</t>
  </si>
  <si>
    <t>Гідрометеорологічна діяльність</t>
  </si>
  <si>
    <t>1006070</t>
  </si>
  <si>
    <t>0530</t>
  </si>
  <si>
    <t xml:space="preserve">Наукова і науково-технічна діяльність у сфері гідрометеорології </t>
  </si>
  <si>
    <t>1006110</t>
  </si>
  <si>
    <t>Будівництво (придбання) житла для осіб рядового і начальницького складу Державної служби України з надзвичайних ситуацій</t>
  </si>
  <si>
    <t>1006280</t>
  </si>
  <si>
    <t>Забезпечення діяльності сил цивільного захисту</t>
  </si>
  <si>
    <t>1006360</t>
  </si>
  <si>
    <t>Підготовка кадрів,  наукова і науково-технічна діяльність у сфері цивільного захисту і пожежної безпеки</t>
  </si>
  <si>
    <t>1007000</t>
  </si>
  <si>
    <t>Національна поліція України</t>
  </si>
  <si>
    <t>1007010</t>
  </si>
  <si>
    <t>Керівництво та управління діяльністю Національної поліції України</t>
  </si>
  <si>
    <t>1007020</t>
  </si>
  <si>
    <t>Забезпечення діяльності органів та установ Національної поліції України</t>
  </si>
  <si>
    <t>1200000</t>
  </si>
  <si>
    <t>Міністерство розвитку економіки, торгівлі та сільського господарства України</t>
  </si>
  <si>
    <t>1201000</t>
  </si>
  <si>
    <t>Апарат Міністерства розвитку економіки, торгівлі та сільського господарства України</t>
  </si>
  <si>
    <t>1201010</t>
  </si>
  <si>
    <t xml:space="preserve">Керівництво та управління у сфері розвитку економіки, торгівлі та сільського господарства </t>
  </si>
  <si>
    <t>1201020</t>
  </si>
  <si>
    <t>0411</t>
  </si>
  <si>
    <t>Виконання зобов’язань України за участь у програмі ЄС "Конкурентоспроможність підприємств малого та середнього бізнесу (COSME)"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</si>
  <si>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</si>
  <si>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</si>
  <si>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1201050</t>
  </si>
  <si>
    <t>0482</t>
  </si>
  <si>
    <t xml:space="preserve">Наукова і науково-технічна діяльність у сфері розвитку агропромислового комплексу,  стандартизації та сертифікації сільськогосподарської продукції </t>
  </si>
  <si>
    <t>1201060</t>
  </si>
  <si>
    <t>Підвищення кваліфікації фахівців агропромислового комплексу</t>
  </si>
  <si>
    <t>1201080</t>
  </si>
  <si>
    <t>0513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</si>
  <si>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</si>
  <si>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1201110</t>
  </si>
  <si>
    <t>0421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</si>
  <si>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</si>
  <si>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1201150</t>
  </si>
  <si>
    <t>Фінансова підтримка сільгосптоваровиробників</t>
  </si>
  <si>
    <t>1201220</t>
  </si>
  <si>
    <t>Наукова і науково-технічна діяльність у сфері економічного розвитку, стандартизації, метрології та метрологічної діяльності</t>
  </si>
  <si>
    <t>1201270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</si>
  <si>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</si>
  <si>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1201280</t>
  </si>
  <si>
    <t>1070</t>
  </si>
  <si>
    <t>Доплати працівникам за роботу у зоні відчуження та громадянам, які постраждали внаслідок Чорнобильської катастрофи</t>
  </si>
  <si>
    <t>1201290</t>
  </si>
  <si>
    <t>Компенсація роботодавцю частини фактичних витрат, пов'язаних зі сплатою єдиного внеску на загальнообов'язкове державне соціальне страхування</t>
  </si>
  <si>
    <t>1201320</t>
  </si>
  <si>
    <t>Виконання судових рішень, що набрали законної сили</t>
  </si>
  <si>
    <t>1201330</t>
  </si>
  <si>
    <t>Здійснення заходів з обов’язкового проведення тендерів ДУ "Професійні закупівлі"</t>
  </si>
  <si>
    <t>1201480</t>
  </si>
  <si>
    <t>0441</t>
  </si>
  <si>
    <t>Забезпечення життєдіяльності Криворізького гірничо-збагачувального комбінату окислених руд</t>
  </si>
  <si>
    <t>1201520</t>
  </si>
  <si>
    <t>0442</t>
  </si>
  <si>
    <t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t>
  </si>
  <si>
    <t>1201580</t>
  </si>
  <si>
    <t>Заходи із посилення інституційної спроможності для підготовки проектів державно-приватного партнерства</t>
  </si>
  <si>
    <t>1202000</t>
  </si>
  <si>
    <t>Державна служба України з питань геодезії, картографії та кадастру</t>
  </si>
  <si>
    <t>1202010</t>
  </si>
  <si>
    <t>Керівництво та управління у сфері геодезії, картографії та кадастру</t>
  </si>
  <si>
    <t>1202020</t>
  </si>
  <si>
    <t>Проведення земельної реформи</t>
  </si>
  <si>
    <t>1202030</t>
  </si>
  <si>
    <t>Загальнодержавні топографо-геодезичні та картографічні роботи, демаркація та делімітація державного кордону</t>
  </si>
  <si>
    <t>1202620</t>
  </si>
  <si>
    <t>Проведення інвентаризації земель та оновлення картографічної основи Державного земельного кадастру</t>
  </si>
  <si>
    <t>1203000</t>
  </si>
  <si>
    <t>Державне агентство резерву України</t>
  </si>
  <si>
    <t>1203010</t>
  </si>
  <si>
    <t>0220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</si>
  <si>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</si>
  <si>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</si>
  <si>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</si>
  <si>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1203040</t>
  </si>
  <si>
    <t>Накопичення (приріст) матеріальних цінностей державного матеріального резерву</t>
  </si>
  <si>
    <t>1206000</t>
  </si>
  <si>
    <t>Державна служба з питань праці</t>
  </si>
  <si>
    <t>1206010</t>
  </si>
  <si>
    <t>Керівництво та управління у сфері промислової безпеки, охорони та гігієни праці, нагляду за додержанням законодавства про працю</t>
  </si>
  <si>
    <t>1206020</t>
  </si>
  <si>
    <t>0481</t>
  </si>
  <si>
    <t>Наукова і науково-технічна діяльність у сфері промислової безпеки та охорони праці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</si>
  <si>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</si>
  <si>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</si>
  <si>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</si>
  <si>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</si>
  <si>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1209000</t>
  </si>
  <si>
    <t>Державна служба України з питань безпечності харчових продуктів та захисту споживачів</t>
  </si>
  <si>
    <t>1209010</t>
  </si>
  <si>
    <t>Керівництво та управління у сфері безпечності харчових продуктів та захисту споживачів</t>
  </si>
  <si>
    <t>1209020</t>
  </si>
  <si>
    <t>Протиепізоотичні заходи та участь у  Міжнародному епізоотичному бюро</t>
  </si>
  <si>
    <t>1209030</t>
  </si>
  <si>
    <t>Організація та регулювання діяльності установ в системі Державної служби України з питань безпечності харчових продуктів та захисту споживачів</t>
  </si>
  <si>
    <t>1209040</t>
  </si>
  <si>
    <t>Проведення лабораторних випробувань, вимірювань, досліджень та експертизи під час здійснення державного контролю (нагляду)</t>
  </si>
  <si>
    <t>1209610</t>
  </si>
  <si>
    <t>Заходи з будівництва прикордонних інспекційних постів та покращення доступу сільськогосподарських МСП до експортних ринків</t>
  </si>
  <si>
    <t>1210000</t>
  </si>
  <si>
    <t>Міністерство розвитку економіки, торгівлі та сільського господарства України (загальнодержавні видатки та кредитування)</t>
  </si>
  <si>
    <t>1211000</t>
  </si>
  <si>
    <t>1211050</t>
  </si>
  <si>
    <t>Мобілізаційна підготовка галузей національної економіки України</t>
  </si>
  <si>
    <t>1211120</t>
  </si>
  <si>
    <t>Державні капітальні вкладення на розроблення та реалізацію державних інвестиційних проектів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</si>
  <si>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</si>
  <si>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</si>
  <si>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</si>
  <si>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</si>
  <si>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</si>
  <si>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</si>
  <si>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</si>
  <si>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</si>
  <si>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</si>
  <si>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</si>
  <si>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</si>
  <si>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</si>
  <si>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1401100</t>
  </si>
  <si>
    <t>Професійне навчання посадових осіб дипломатичної служби та працівників інших державних органів у сфері зовнішніх зносин</t>
  </si>
  <si>
    <t>1401110</t>
  </si>
  <si>
    <t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</si>
  <si>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</si>
  <si>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</si>
  <si>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1500000</t>
  </si>
  <si>
    <t>Міністерство у справах ветеранів України</t>
  </si>
  <si>
    <t>1501000</t>
  </si>
  <si>
    <t>Апарат Міністерства у справах ветеранів України</t>
  </si>
  <si>
    <t>1501010</t>
  </si>
  <si>
    <t>1010</t>
  </si>
  <si>
    <t>Керівництво та управління у справах ветеранів</t>
  </si>
  <si>
    <t>1501030</t>
  </si>
  <si>
    <t>1030</t>
  </si>
  <si>
    <t>Фінансова підтримка громадських об’єднань ветеранів на виконання загальнодержавних програм (проектів, заходів), заходи з відвідування військових поховань і військових пам’ятників та з відзначення святкових, пам’ятних та історичних дат</t>
  </si>
  <si>
    <t>1501040</t>
  </si>
  <si>
    <t xml:space="preserve"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</t>
  </si>
  <si>
    <t>національної безпеки і оборони, відсічі і стримування збройної агресії Російської Федерації у Донецькій та Луганській областях, членів сімей загиблих (померлих) таких осіб, виготовлення для них бланків посвідчень та нагрудних знаків</t>
  </si>
  <si>
    <t>1510000</t>
  </si>
  <si>
    <t>Міністерство у справах ветеранів України (загальнодержавні видатки та кредитування)</t>
  </si>
  <si>
    <t>1511000</t>
  </si>
  <si>
    <t>1511040</t>
  </si>
  <si>
    <t>0180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</si>
  <si>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</t>
  </si>
  <si>
    <t xml:space="preserve">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</t>
  </si>
  <si>
    <t xml:space="preserve">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</t>
  </si>
  <si>
    <t>гарантії їх соціального захисту», та які потребують поліпшення житлових умов</t>
  </si>
  <si>
    <t>1511050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</si>
  <si>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</t>
  </si>
  <si>
    <t xml:space="preserve">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</t>
  </si>
  <si>
    <t xml:space="preserve">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</t>
  </si>
  <si>
    <t>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</t>
  </si>
  <si>
    <t>1511060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</si>
  <si>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</t>
  </si>
  <si>
    <t xml:space="preserve">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</t>
  </si>
  <si>
    <t>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</si>
  <si>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1511070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</si>
  <si>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</t>
  </si>
  <si>
    <t xml:space="preserve">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</t>
  </si>
  <si>
    <t>7 Закону України «Про статус ветеранів війни, гарантії їх соціального захисту», та які потребують поліпшення житлових умов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</si>
  <si>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</si>
  <si>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</si>
  <si>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</si>
  <si>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</si>
  <si>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</si>
  <si>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0210</t>
  </si>
  <si>
    <t>Керівництво та військове управління у сфері оборони</t>
  </si>
  <si>
    <t>2101020</t>
  </si>
  <si>
    <t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t>
  </si>
  <si>
    <t>2101150</t>
  </si>
  <si>
    <t>Розвиток, закупівля, модернізація та ремонт озброєння, військової техніки, засобів та обладнання</t>
  </si>
  <si>
    <t>2101190</t>
  </si>
  <si>
    <t>Будівництво (придбання) житла для військовослужбовців Збройних Сил України</t>
  </si>
  <si>
    <t>2101210</t>
  </si>
  <si>
    <t>0512</t>
  </si>
  <si>
    <t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t>
  </si>
  <si>
    <t>2105000</t>
  </si>
  <si>
    <t>Адміністрація Державної спеціальної служби транспорту України</t>
  </si>
  <si>
    <t>2105010</t>
  </si>
  <si>
    <t>Забезпечення діяльності Державної спеціальної служби транспорту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</si>
  <si>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</si>
  <si>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</si>
  <si>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</si>
  <si>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</si>
  <si>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</si>
  <si>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0990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</si>
  <si>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</si>
  <si>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</si>
  <si>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t>
  </si>
  <si>
    <t>2201030</t>
  </si>
  <si>
    <t>0930</t>
  </si>
  <si>
    <t>Забезпечення здобуття професійної (професійно-технічної) освіти за професіями загальнодержавного значення</t>
  </si>
  <si>
    <t>2201040</t>
  </si>
  <si>
    <t>0980</t>
  </si>
  <si>
    <t>Наукова і науково-технічна діяльність закладів вищої освіти та наукових установ</t>
  </si>
  <si>
    <t>2201070</t>
  </si>
  <si>
    <t>Фонд Президента України з підтримки освіти, науки та спорту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</si>
  <si>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</si>
  <si>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</si>
  <si>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2201100</t>
  </si>
  <si>
    <t>0922</t>
  </si>
  <si>
    <t>Надання освіти закладами загальної середньої освіти державної форми власності</t>
  </si>
  <si>
    <t>2201120</t>
  </si>
  <si>
    <t>0960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</si>
  <si>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</si>
  <si>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2201130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</si>
  <si>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</si>
  <si>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2201140</t>
  </si>
  <si>
    <t>Фонд розвитку закладів фахової передвищої та вищої освіти</t>
  </si>
  <si>
    <t>2201160</t>
  </si>
  <si>
    <t>Підготовка кадрів закладами вищої освіти та забезпечення діяльності їх баз практики</t>
  </si>
  <si>
    <t>2201170</t>
  </si>
  <si>
    <t>Здійснення методичного та аналітичного забезпечення діяльності закладів освіти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</si>
  <si>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</si>
  <si>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</si>
  <si>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</si>
  <si>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 xml:space="preserve">Виплата академічних стипендій студентам (курсантам), аспірантам, докторантам закладів фахової передвищої та вищої освіти </t>
  </si>
  <si>
    <t>2201200</t>
  </si>
  <si>
    <t>Пільговий проїзд студентів закладів фахової передвищої та вищої освіти і учнів закладів професійної (професійно-технічної) освіти у залізничному, автомобільному та водному транспорті</t>
  </si>
  <si>
    <t>2201250</t>
  </si>
  <si>
    <t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t>
  </si>
  <si>
    <t>2201260</t>
  </si>
  <si>
    <t>0970</t>
  </si>
  <si>
    <t xml:space="preserve">Загальнодержавні заходи у сфері освіти </t>
  </si>
  <si>
    <t>2201300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</si>
  <si>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</si>
  <si>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2201310</t>
  </si>
  <si>
    <t>Фізична і спортивна підготовка учнівської та студентської молоді</t>
  </si>
  <si>
    <t>2201380</t>
  </si>
  <si>
    <t>Виконання зобов'язань України у сфері міжнародного науково-технічного та освітнього співробітництва, участь у рамковій програмі Європейського Союзу з досліджень та інновацій</t>
  </si>
  <si>
    <t>2201390</t>
  </si>
  <si>
    <t>Підтримка пріоритетних напрямів наукових досліджень і науково-технічних (експериментальних) розробок у закладах вищої освіти</t>
  </si>
  <si>
    <t>2201410</t>
  </si>
  <si>
    <t>Наукова і науково-технічна діяльність  на антарктичній станції "Академік Вернадський"</t>
  </si>
  <si>
    <t>2201420</t>
  </si>
  <si>
    <t>0941</t>
  </si>
  <si>
    <t>Підготовка кадрів закладами фахової передвищої освіти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</si>
  <si>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</si>
  <si>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</si>
  <si>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2201610</t>
  </si>
  <si>
    <t>Вища освіта, енергоефективність та сталий розвиток</t>
  </si>
  <si>
    <t>2203000</t>
  </si>
  <si>
    <t>Державна служба якості освіти</t>
  </si>
  <si>
    <t>2203010</t>
  </si>
  <si>
    <t>Керівництво та управління у сфері забезпечення якості освіти</t>
  </si>
  <si>
    <t>2207000</t>
  </si>
  <si>
    <t>Національна комісія зі стандартів державної мови</t>
  </si>
  <si>
    <t>2207010</t>
  </si>
  <si>
    <t>Керівництво та управління у сфері стандартів державної мови</t>
  </si>
  <si>
    <t>2210000</t>
  </si>
  <si>
    <t>Міністерство освіти і науки України (загальнодержавні видатки та кредитування)</t>
  </si>
  <si>
    <t>2211000</t>
  </si>
  <si>
    <t>2211190</t>
  </si>
  <si>
    <t>Освітня субвенція з державного бюджету місцевим бюджетам</t>
  </si>
  <si>
    <t>2211210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</si>
  <si>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</si>
  <si>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2211220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</si>
  <si>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</si>
  <si>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2211230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</si>
  <si>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</si>
  <si>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2211260</t>
  </si>
  <si>
    <t>Субвенція з державного бюджету місцевим бюджетам на реалізацію програми "Спроможна школа для кращих результатів"</t>
  </si>
  <si>
    <t>2211280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</si>
  <si>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 SARS-CoV-2, та її наслідками під час навчального процесу у закладах загальної середньої освіти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</si>
  <si>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</si>
  <si>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</si>
  <si>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</si>
  <si>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</si>
  <si>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</si>
  <si>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0763</t>
  </si>
  <si>
    <t>Керівництво та управління у сфері охорони здоров'я</t>
  </si>
  <si>
    <t>2301020</t>
  </si>
  <si>
    <t>0750</t>
  </si>
  <si>
    <t xml:space="preserve">Наукова і науково-технічна діяльність у сфері охорони здоров'я </t>
  </si>
  <si>
    <t>2301040</t>
  </si>
  <si>
    <t>0740</t>
  </si>
  <si>
    <t>Громадське здоров'я та заходи боротьби з епідеміями</t>
  </si>
  <si>
    <t>2301070</t>
  </si>
  <si>
    <t>Підготовка і підвищення кваліфікації кадрів у сфері охорони здоров'я, підготовка наукових та науково-педагогічних кадрів закладами фахової передвищої та вищої освіти</t>
  </si>
  <si>
    <t>2301080</t>
  </si>
  <si>
    <t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t>
  </si>
  <si>
    <t>2301090</t>
  </si>
  <si>
    <t>Загальнодержавні заклади та заходи у сфері медичної освіти</t>
  </si>
  <si>
    <t>2301110</t>
  </si>
  <si>
    <t>0732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</si>
  <si>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</si>
  <si>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</si>
  <si>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Виготовлання проектно-кошторисної документації для створення багатопрофільних лікарень загальнодержавного значення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</si>
  <si>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</si>
  <si>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</si>
  <si>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</si>
  <si>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</si>
  <si>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2301200</t>
  </si>
  <si>
    <t>0722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</si>
  <si>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</si>
  <si>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2301220</t>
  </si>
  <si>
    <t>Розвиток системи екстреної медичної допомоги та модернізація і оновлення матеріально-технічної бази закладів охорони здоров'я</t>
  </si>
  <si>
    <t>2301270</t>
  </si>
  <si>
    <t>Проведення вакцинації населення від гострої респіраторної хвороби COVID-19, спричиненої коронавірусом SARS-CoV-2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</si>
  <si>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</si>
  <si>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</si>
  <si>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</si>
  <si>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Лікування громадян України за кордоном</t>
  </si>
  <si>
    <t>2301400</t>
  </si>
  <si>
    <t>Забезпечення медичних заходів окремих державних програм та комплексних заходів програмного характеру</t>
  </si>
  <si>
    <t>2301410</t>
  </si>
  <si>
    <t>0824</t>
  </si>
  <si>
    <t>Функціонування Національної наукової медичної бібліотеки, збереження та популяризація історії медицини</t>
  </si>
  <si>
    <t>2301550</t>
  </si>
  <si>
    <t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t>
  </si>
  <si>
    <t>2301610</t>
  </si>
  <si>
    <t>Поліпшення охорони здоров`я на службі у людей</t>
  </si>
  <si>
    <t>2307000</t>
  </si>
  <si>
    <t>Державна служба з лікарських засобів та контролю за наркотиками</t>
  </si>
  <si>
    <t>2307010</t>
  </si>
  <si>
    <t>Керівництво та управління у сфері лікарських засобів та контролю за наркотиками</t>
  </si>
  <si>
    <t>2308000</t>
  </si>
  <si>
    <t>Національна служба здоров’я України</t>
  </si>
  <si>
    <t>2308010</t>
  </si>
  <si>
    <t>Керівництво та управління у сфері державних фінансових гарантій медичного обслуговування населення</t>
  </si>
  <si>
    <t>2308060</t>
  </si>
  <si>
    <t>Реалізація програми державних гарантій медичного обслуговування населення</t>
  </si>
  <si>
    <t>2310000</t>
  </si>
  <si>
    <t>Міністерство охорони здоров'я України (загальнодержавні видатки та кредитування)</t>
  </si>
  <si>
    <t>2311000</t>
  </si>
  <si>
    <t>2311500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</si>
  <si>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</si>
  <si>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2311600</t>
  </si>
  <si>
    <t xml:space="preserve"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</t>
  </si>
  <si>
    <t>людей"</t>
  </si>
  <si>
    <t>2400000</t>
  </si>
  <si>
    <t>Міністерство енергетики України</t>
  </si>
  <si>
    <t>2401000</t>
  </si>
  <si>
    <t>Апарат Міністерства енергетики України</t>
  </si>
  <si>
    <t>2401010</t>
  </si>
  <si>
    <t>0540</t>
  </si>
  <si>
    <t xml:space="preserve">Загальне керівництво та управління у сфері енергетики </t>
  </si>
  <si>
    <t>2401040</t>
  </si>
  <si>
    <t>Наукова і науково-технічна діяльність у сфері енергетики</t>
  </si>
  <si>
    <t>2401070</t>
  </si>
  <si>
    <t>0431</t>
  </si>
  <si>
    <t>Заходи з ліквідації неперспективних вугледобувних підприємств</t>
  </si>
  <si>
    <t>2401100</t>
  </si>
  <si>
    <t>Гірничорятувальні заходи на вугледобувних підприємствах</t>
  </si>
  <si>
    <t>2401140</t>
  </si>
  <si>
    <t>0434</t>
  </si>
  <si>
    <t>Фізичний захист ядерних установок та ядерних матеріалів</t>
  </si>
  <si>
    <t>2401440</t>
  </si>
  <si>
    <t>0433</t>
  </si>
  <si>
    <t xml:space="preserve">Внесок України до Енергетичного Співтовариства_x000D_
</t>
  </si>
  <si>
    <t>2401470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</si>
  <si>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</si>
  <si>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2401490</t>
  </si>
  <si>
    <t xml:space="preserve">Підтримка впровадження Енергетичної стратегії України </t>
  </si>
  <si>
    <t>2401590</t>
  </si>
  <si>
    <t>Реструктуризація вугільної галузі</t>
  </si>
  <si>
    <t>2401630</t>
  </si>
  <si>
    <t xml:space="preserve">Впровадження Програми реформування та розвитку енергетичного сектора </t>
  </si>
  <si>
    <t>2403000</t>
  </si>
  <si>
    <t>Державна інспекція енергетичного нагляду України</t>
  </si>
  <si>
    <t>2403010</t>
  </si>
  <si>
    <t>Керівництво та управління у сфері енергетичного нагляду</t>
  </si>
  <si>
    <t>2406000</t>
  </si>
  <si>
    <t>Державне агентство з енергоефективності та енергозбереження України</t>
  </si>
  <si>
    <t>2406010</t>
  </si>
  <si>
    <t>Керівництво та управління у сфері ефективного використання енергетичних ресурсів</t>
  </si>
  <si>
    <t>2410000</t>
  </si>
  <si>
    <t>Міністерство енергетики України (загальнодержавні видатки та кредитування)</t>
  </si>
  <si>
    <t>2411000</t>
  </si>
  <si>
    <t>Міністерство енергетики України  (загальнодержавні видатки та кредитування)</t>
  </si>
  <si>
    <t>2411030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</si>
  <si>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</si>
  <si>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</si>
  <si>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</si>
  <si>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</si>
  <si>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</si>
  <si>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</si>
  <si>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</si>
  <si>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2501030</t>
  </si>
  <si>
    <t>Виплата деяких видів допомог, компенсацій, грошового забезпечення та оплата послуг окремим категоріям населення</t>
  </si>
  <si>
    <t>2501040</t>
  </si>
  <si>
    <t>1080</t>
  </si>
  <si>
    <t>Наукова і науково-технічна діяльність у сфері соціальної політики</t>
  </si>
  <si>
    <t>2501060</t>
  </si>
  <si>
    <t>Підвищення кваліфікації фахівців із соціальної роботи та інших працівників системи соціального захисту</t>
  </si>
  <si>
    <t>2501070</t>
  </si>
  <si>
    <t>Спеціалізована протезно-ортопедична та медично-реабілітаційна  допомога особам з інвалідністю у клініці Науково-дослідного інституту протезування, протезобудування та відновлення працездатності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</si>
  <si>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</si>
  <si>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</si>
  <si>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2501130</t>
  </si>
  <si>
    <t>Заходи із соціального захисту дітей, сімей, жінок та інших найбільш вразливих категорій населення</t>
  </si>
  <si>
    <t>2501150</t>
  </si>
  <si>
    <t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t>
  </si>
  <si>
    <t>2501160</t>
  </si>
  <si>
    <t xml:space="preserve">Довічні державні стипендії </t>
  </si>
  <si>
    <t>2501180</t>
  </si>
  <si>
    <t>Виплата соціальних стипендій студентам (курсантам) закладів фахової передвищої та вищої освіти</t>
  </si>
  <si>
    <t>2501190</t>
  </si>
  <si>
    <t xml:space="preserve"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</t>
  </si>
  <si>
    <t>мордування під час участі в зазначених акціях</t>
  </si>
  <si>
    <t>2501200</t>
  </si>
  <si>
    <t>Соціальний захист громадян, які постраждали внаслідок Чорнобильської катастрофи</t>
  </si>
  <si>
    <t>2501230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</si>
  <si>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</si>
  <si>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2501450</t>
  </si>
  <si>
    <t xml:space="preserve">Оздоровлення і відпочинок дітей, які потребують особливої уваги та підтримки, в дитячих оздоровчих таборах МДЦ "Артек" і ДЦ "Молода Гвардія" </t>
  </si>
  <si>
    <t>2501470</t>
  </si>
  <si>
    <t>Санаторно-курортне лікування ветеранів війни, осіб, на яких поширюється чинність законів України «Про статус ветеранів війни, гарантії їх соціального захисту», «Про жертви нацистських переслідувань» та осіб з інвалідністю</t>
  </si>
  <si>
    <t>2501480</t>
  </si>
  <si>
    <t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t>
  </si>
  <si>
    <t>2501490</t>
  </si>
  <si>
    <t>Реалізація пілотного проекту "Розвиток соціальних послуг"</t>
  </si>
  <si>
    <t>2501570</t>
  </si>
  <si>
    <t>Виплата матеріальної допомоги військовослужбовцям, звільненим з  військової строкової служби</t>
  </si>
  <si>
    <t>2501630</t>
  </si>
  <si>
    <t>Модернізація системи соціальної підтримки населення України</t>
  </si>
  <si>
    <t>2506000</t>
  </si>
  <si>
    <t>Пенсійний фонд України</t>
  </si>
  <si>
    <t>2506080</t>
  </si>
  <si>
    <t>1020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</si>
  <si>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</si>
  <si>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2507000</t>
  </si>
  <si>
    <t>Фонд соціального захисту інвалідів</t>
  </si>
  <si>
    <t>2507020</t>
  </si>
  <si>
    <t>Фінансова підтримка громадських об’єднань осіб з інвалідністю</t>
  </si>
  <si>
    <t>2507030</t>
  </si>
  <si>
    <t>Заходи із соціальної, трудової та професійної реабілітації осіб з інвалідністю</t>
  </si>
  <si>
    <t>2507040</t>
  </si>
  <si>
    <t>Забезпечення діяльності Фонду соціального захисту осіб з інвалідністю</t>
  </si>
  <si>
    <t>2507100</t>
  </si>
  <si>
    <t>Реабілітація дітей з інвалідністю</t>
  </si>
  <si>
    <t>2509000</t>
  </si>
  <si>
    <t>Національна соціальна сервісна служба України</t>
  </si>
  <si>
    <t>2509010</t>
  </si>
  <si>
    <t>Керівництво та управління у сфері реалізації політики щодо соціального захисту населення та захисту прав дітей</t>
  </si>
  <si>
    <t>2510000</t>
  </si>
  <si>
    <t>Міністерство соціальної політики України (загальнодержавні видатки та кредитування)</t>
  </si>
  <si>
    <t>2511000</t>
  </si>
  <si>
    <t>2511180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</si>
  <si>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</t>
  </si>
  <si>
    <t>батьківського піклування, осіб з їх числа</t>
  </si>
  <si>
    <t>2600000</t>
  </si>
  <si>
    <t>Міністерство з питань стратегічних галузей промисловості</t>
  </si>
  <si>
    <t>2601000</t>
  </si>
  <si>
    <t>Апарат Міністерства з питань стратегічних галузей промисловості</t>
  </si>
  <si>
    <t>2601010</t>
  </si>
  <si>
    <t>Керівництво та управління у сфері стратегічних галузей промисловості</t>
  </si>
  <si>
    <t>2700000</t>
  </si>
  <si>
    <t>Міністерство захисту довкілля та природних ресурсів України</t>
  </si>
  <si>
    <t>2701000</t>
  </si>
  <si>
    <t>Апарат Міністерства захисту довкілля та природних ресурсів України</t>
  </si>
  <si>
    <t>2701010</t>
  </si>
  <si>
    <t>Загальне керівництво та управління у сфері захисту довкілля та природних ресурсів</t>
  </si>
  <si>
    <t>2701040</t>
  </si>
  <si>
    <t xml:space="preserve">Наукова і науково-технічна діяльність у сфері захисту довкілля та природних ресурсів </t>
  </si>
  <si>
    <t>2701090</t>
  </si>
  <si>
    <t>Підвищення кваліфікації та перепідготовка кадрів у сфері екології, природних ресурсів та водного господарства, підготовка наукових та науково-педагогічних кадрів</t>
  </si>
  <si>
    <t>2701160</t>
  </si>
  <si>
    <t>Збереження природно-заповідного фонду</t>
  </si>
  <si>
    <t>2701270</t>
  </si>
  <si>
    <t>Здійснення природоохоронних заходів, зокрема з покращення стану довкілля</t>
  </si>
  <si>
    <t>2701500</t>
  </si>
  <si>
    <t>Здійснення заходів щодо реалізації пріоритетів розвитку сфери охорони навколишнього природного середовища</t>
  </si>
  <si>
    <t>2701520</t>
  </si>
  <si>
    <t>Забезпечення діяльності Національного центру обліку викидів парникових газів</t>
  </si>
  <si>
    <t>2701530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</si>
  <si>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</si>
  <si>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2701560</t>
  </si>
  <si>
    <t>Забезпечення діяльності Національної комісії з радіаційного захисту населення України</t>
  </si>
  <si>
    <t>2702000</t>
  </si>
  <si>
    <t>Державне агентство рибного господарства України</t>
  </si>
  <si>
    <t>2702010</t>
  </si>
  <si>
    <t>0423</t>
  </si>
  <si>
    <t>Керівництво та управління у сфері рибного господарства</t>
  </si>
  <si>
    <t>2702020</t>
  </si>
  <si>
    <t>Організація діяльності рибовідтворювальних комплексів та інших бюджетних установ  у сфері рибного господарства</t>
  </si>
  <si>
    <t>2702090</t>
  </si>
  <si>
    <t>Міжнародна діяльність у галузі рибного  господарства</t>
  </si>
  <si>
    <t>2704000</t>
  </si>
  <si>
    <t>Державна служба геології та надр України</t>
  </si>
  <si>
    <t>2704010</t>
  </si>
  <si>
    <t>Керівництво та управління у сфері геологічного вивчення та використання надр</t>
  </si>
  <si>
    <t>2704020</t>
  </si>
  <si>
    <t>0444</t>
  </si>
  <si>
    <t>Розвиток мінерально-сировинної бази</t>
  </si>
  <si>
    <t>2705000</t>
  </si>
  <si>
    <t>Державна екологічна інспекція України</t>
  </si>
  <si>
    <t>2705010</t>
  </si>
  <si>
    <t>Керівництво та управління у сфері екологічного контролю</t>
  </si>
  <si>
    <t>2707000</t>
  </si>
  <si>
    <t>Державне агентство водних ресурсів України</t>
  </si>
  <si>
    <t>2707010</t>
  </si>
  <si>
    <t>Керівництво та управління у сфері водного господарства</t>
  </si>
  <si>
    <t>2707050</t>
  </si>
  <si>
    <t>Експлуатація державного водогосподарського комплексу та управління водними ресурсами</t>
  </si>
  <si>
    <t>2707070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</si>
  <si>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</si>
  <si>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2707090</t>
  </si>
  <si>
    <t>0620</t>
  </si>
  <si>
    <t>Першочергове забезпечення сільських населених пунктів централізованим водопостачанням</t>
  </si>
  <si>
    <t>2708000</t>
  </si>
  <si>
    <t>Державне агентство України з управління зоною відчуження</t>
  </si>
  <si>
    <t>2708010</t>
  </si>
  <si>
    <t>Керівництво та управління діяльністю у зоні відчуження</t>
  </si>
  <si>
    <t>2708070</t>
  </si>
  <si>
    <t>Радіологічний захист населення та екологічне оздоровлення території, що зазнала радіоактивного забруднення</t>
  </si>
  <si>
    <t>2708080</t>
  </si>
  <si>
    <t>Збереження етнокультурної спадщини регіонів, постраждалих від наслідків Чорнобильської катастрофи</t>
  </si>
  <si>
    <t>2708090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</si>
  <si>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</si>
  <si>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2708110</t>
  </si>
  <si>
    <t>Підтримка екологічно безпечного стану у зонах відчуження і безумовного (обов'язкового) відселення</t>
  </si>
  <si>
    <t>2708120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</si>
  <si>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</si>
  <si>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2709000</t>
  </si>
  <si>
    <t>Державне агентство лісових ресурсів України</t>
  </si>
  <si>
    <t>2709010</t>
  </si>
  <si>
    <t>0422</t>
  </si>
  <si>
    <t>Керівництво та управління у сфері лісового господарства</t>
  </si>
  <si>
    <t>2709060</t>
  </si>
  <si>
    <t>Ведення лісового і мисливського господарства, охорона і захист лісів в лісовому фонді</t>
  </si>
  <si>
    <t>2750000</t>
  </si>
  <si>
    <t>Міністерство розвитку громад та територій України</t>
  </si>
  <si>
    <t>2751000</t>
  </si>
  <si>
    <t>Апарат Міністерства розвитку громад та територій України</t>
  </si>
  <si>
    <t>2751010</t>
  </si>
  <si>
    <t>0443</t>
  </si>
  <si>
    <t>Керівництво та управління у сфері розвитку громад та територій</t>
  </si>
  <si>
    <t>2751030</t>
  </si>
  <si>
    <t>0484</t>
  </si>
  <si>
    <t>Наукова і науково-технічна діяльність у сфері будівництва, житлової політики, житлово-комунального господарства та регіонального розвитку, дослідження збереження та вивчення видів флори у спеціально створених умовах</t>
  </si>
  <si>
    <t>2751070</t>
  </si>
  <si>
    <t>Функціонування Державної науково-технічної бібліотеки</t>
  </si>
  <si>
    <t>2751110</t>
  </si>
  <si>
    <t>Створення містобудівного кадастру на державному рівні</t>
  </si>
  <si>
    <t>2751270</t>
  </si>
  <si>
    <t>Підтримка регіональної політики України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</si>
  <si>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</si>
  <si>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</si>
  <si>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</si>
  <si>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</si>
  <si>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</si>
  <si>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</si>
  <si>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</si>
  <si>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</si>
  <si>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2751610</t>
  </si>
  <si>
    <t xml:space="preserve"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 та програми розвитку муніципальної інфраструктури України 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</si>
  <si>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</si>
  <si>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</si>
  <si>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</si>
  <si>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відновлення України</t>
  </si>
  <si>
    <t>2757000</t>
  </si>
  <si>
    <t>Державна сервісна служба містобудування України</t>
  </si>
  <si>
    <t>2757010</t>
  </si>
  <si>
    <t>Керівництво та управління у сфері виконання дозвільних та реєстраційних функцій у будівництві</t>
  </si>
  <si>
    <t>2758000</t>
  </si>
  <si>
    <t>Державна інспекція містобудування України</t>
  </si>
  <si>
    <t>2758010</t>
  </si>
  <si>
    <t>Керівництво та управління у сфері архітектурно-будівельного контролю та нагляду</t>
  </si>
  <si>
    <t>2760000</t>
  </si>
  <si>
    <t>Міністерство розвитку громад та територій України (загальнодержавні видатки та кредитування)</t>
  </si>
  <si>
    <t>2761000</t>
  </si>
  <si>
    <t>2761070</t>
  </si>
  <si>
    <t>Державний фонд регіонального розвитку</t>
  </si>
  <si>
    <t>2761230</t>
  </si>
  <si>
    <t>Субвенція з державного бюджету  місцевим бюджетам на розроблення комплексних планів просторового розвитку територій територіальних громад</t>
  </si>
  <si>
    <t>2761600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</si>
  <si>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</si>
  <si>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2900000</t>
  </si>
  <si>
    <t>Міністерство цифрової трансформації України</t>
  </si>
  <si>
    <t>2901000</t>
  </si>
  <si>
    <t>Апарат Міністерства цифрової трансформації України</t>
  </si>
  <si>
    <t>2901010</t>
  </si>
  <si>
    <t>Керівництво та управління у сфері цифрової трансформації</t>
  </si>
  <si>
    <t>2901030</t>
  </si>
  <si>
    <t>Електронне урядування</t>
  </si>
  <si>
    <t>2910000</t>
  </si>
  <si>
    <t>Міністерство цифрової трансформації України  (загальнодержавні видатки та кредитування)</t>
  </si>
  <si>
    <t>2911000</t>
  </si>
  <si>
    <t>2911040</t>
  </si>
  <si>
    <t>Національна програма інформатизації</t>
  </si>
  <si>
    <t>2911050</t>
  </si>
  <si>
    <t>Субвенція з державного бюджету місцевим бюджетам на розвиток мережі центрів надання адміністративних послуг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</si>
  <si>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</si>
  <si>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</si>
  <si>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</si>
  <si>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</si>
  <si>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</si>
  <si>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0455</t>
  </si>
  <si>
    <t>Загальне керівництво та управління у сфері інфраструктури</t>
  </si>
  <si>
    <t>3101210</t>
  </si>
  <si>
    <t>0452</t>
  </si>
  <si>
    <t>Забезпечення експлуатаційно-безпечного стану судноплавних шлюзів</t>
  </si>
  <si>
    <t>3101230</t>
  </si>
  <si>
    <t>Здійснення заходів щодо підтримки впровадження транспортної стратегії України</t>
  </si>
  <si>
    <t>3101270</t>
  </si>
  <si>
    <t>0453</t>
  </si>
  <si>
    <t>Оновлення рухомого складу для перевезення пасажирів та модернізація залізничної інфраструктури для розвитку пасажирських перевезень</t>
  </si>
  <si>
    <t>3103000</t>
  </si>
  <si>
    <t>Державна служба морського та річкового транспорту України</t>
  </si>
  <si>
    <t>3103010</t>
  </si>
  <si>
    <t>Керівництво та управління у сферах морського та річкового транспорту</t>
  </si>
  <si>
    <t>3107000</t>
  </si>
  <si>
    <t>Державне агентство інфраструктурних проектів України</t>
  </si>
  <si>
    <t>3107010</t>
  </si>
  <si>
    <t>Організаційне забезпечення реалізації інфраструктурних проектів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</si>
  <si>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</si>
  <si>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</si>
  <si>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</si>
  <si>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</si>
  <si>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3109000</t>
  </si>
  <si>
    <t>Державна служба України з безпеки на транспорті</t>
  </si>
  <si>
    <t>3109010</t>
  </si>
  <si>
    <t>0451</t>
  </si>
  <si>
    <t>Здійснення державного контролю з питань безпеки на транспорті</t>
  </si>
  <si>
    <t>3110000</t>
  </si>
  <si>
    <t>Державне агентство автомобільних доріг України</t>
  </si>
  <si>
    <t>3111000</t>
  </si>
  <si>
    <t>Апарат Державного агентства автомобільних доріг України</t>
  </si>
  <si>
    <t>3111010</t>
  </si>
  <si>
    <t>0456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</si>
  <si>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</si>
  <si>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</si>
  <si>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 державного значення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</si>
  <si>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</si>
  <si>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</si>
  <si>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3111610</t>
  </si>
  <si>
    <t>Розбудова прикордонної дорожньої інфраструктури на українсько-польському кордоні</t>
  </si>
  <si>
    <t>3111620</t>
  </si>
  <si>
    <t>Розбудова прикордонної дорожньої інфраструктури на українсько-угорському державному кордоні</t>
  </si>
  <si>
    <t>3130000</t>
  </si>
  <si>
    <t>Державне агентство автомобільних доріг України (загальнодержавні видатки та кредитування)</t>
  </si>
  <si>
    <t>3131000</t>
  </si>
  <si>
    <t>3131090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</si>
  <si>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</si>
  <si>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</si>
  <si>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</si>
  <si>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</si>
  <si>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</si>
  <si>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</si>
  <si>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1040</t>
  </si>
  <si>
    <t>Керівництво та управління у сфері молоді та спорту</t>
  </si>
  <si>
    <t>3401040</t>
  </si>
  <si>
    <t>Наукова і науково-технічна діяльність у сфері розвитку молоді та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</si>
  <si>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</si>
  <si>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</si>
  <si>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</si>
  <si>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серед осіб з інвалідністю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</si>
  <si>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</si>
  <si>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</si>
  <si>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</si>
  <si>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Розвиток фізичної культури, спорту вищих досягнень та резервного спорту</t>
  </si>
  <si>
    <t>3401280</t>
  </si>
  <si>
    <t>Фінансова підтримка громадських об’єднань фізкультурно-спортивного спрямування</t>
  </si>
  <si>
    <t>3401320</t>
  </si>
  <si>
    <t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t>
  </si>
  <si>
    <t>3410000</t>
  </si>
  <si>
    <t>Міністерство  молоді та спорту України (загальнодержавні видатки та кредитування)</t>
  </si>
  <si>
    <t>3411000</t>
  </si>
  <si>
    <t>3411220</t>
  </si>
  <si>
    <t>Субвенція з державного бюджету місцевим бюджетам  на розвиток спортивної інфраструктури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</si>
  <si>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</si>
  <si>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</si>
  <si>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</si>
  <si>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</si>
  <si>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</si>
  <si>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0112</t>
  </si>
  <si>
    <t>Керівництво та управління у сфері фінансів</t>
  </si>
  <si>
    <t>3501100</t>
  </si>
  <si>
    <t xml:space="preserve"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 </t>
  </si>
  <si>
    <t>3501220</t>
  </si>
  <si>
    <t>Підтримка культурно-оздоровчих та соціальних заходів фінансової системи</t>
  </si>
  <si>
    <t>3501480</t>
  </si>
  <si>
    <t>Побудова та функціонування інформаційно-аналітичної платформи верифікації та інші заходи, пов’язані з її впровадженням</t>
  </si>
  <si>
    <t>3501500</t>
  </si>
  <si>
    <t>Забезпечення функціонування Фонду розвитку інновацій</t>
  </si>
  <si>
    <t>3501520</t>
  </si>
  <si>
    <t>Підготовка кадрів у сфері фінансової політики закладами вищої освіти</t>
  </si>
  <si>
    <t>3501530</t>
  </si>
  <si>
    <t>Наукова і науково-технічна діяльність у сфері фінансової політики</t>
  </si>
  <si>
    <t>3501540</t>
  </si>
  <si>
    <t>Забезпечення функціонування Фонду розвитку підприємництва</t>
  </si>
  <si>
    <t>3503000</t>
  </si>
  <si>
    <t>Державна фіскальна служба України</t>
  </si>
  <si>
    <t>3503010</t>
  </si>
  <si>
    <t>Заходи з реорганізації Державної фіскальної служби</t>
  </si>
  <si>
    <t>3504000</t>
  </si>
  <si>
    <t>Державна казначейська служба України</t>
  </si>
  <si>
    <t>3504010</t>
  </si>
  <si>
    <t>Керівництво та управління у сфері казначейського обслуговування</t>
  </si>
  <si>
    <t>3504030</t>
  </si>
  <si>
    <t xml:space="preserve"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</t>
  </si>
  <si>
    <t>завданої фізичній чи юридичній особі незаконними рішеннями, діями чи бездіяльністю органів державної влади, їх посадових і службових осіб</t>
  </si>
  <si>
    <t>3504040</t>
  </si>
  <si>
    <t xml:space="preserve">Заходи щодо виконання рішень суду, що гарантовані державою    </t>
  </si>
  <si>
    <t>3505000</t>
  </si>
  <si>
    <t>Державна аудиторська служба України</t>
  </si>
  <si>
    <t>3505010</t>
  </si>
  <si>
    <t>Керівництво та управління у сфері фінансового контролю</t>
  </si>
  <si>
    <t>3506000</t>
  </si>
  <si>
    <t>Державна митна служба України</t>
  </si>
  <si>
    <t>3506010</t>
  </si>
  <si>
    <t>Керівництво та управління у сфері митної політики</t>
  </si>
  <si>
    <t>3506090</t>
  </si>
  <si>
    <t>Реалізація заходів, передбачених Угодою про фінансування програми "Підтримка секторальної політики управління кордоном в Україні"</t>
  </si>
  <si>
    <t>3506610</t>
  </si>
  <si>
    <t>Реалізація проекту з розбудови прикордонної дорожньої інфраструктури та облаштування пунктів пропуску</t>
  </si>
  <si>
    <t>3507000</t>
  </si>
  <si>
    <t>Державна податкова служба України</t>
  </si>
  <si>
    <t>3507010</t>
  </si>
  <si>
    <t>Керівництво та управління у сфері податкової політики</t>
  </si>
  <si>
    <t>3508000</t>
  </si>
  <si>
    <t>Агентство з управління державним боргом</t>
  </si>
  <si>
    <t>3508010</t>
  </si>
  <si>
    <t>Керівництво та управління у сфері реалізації політики з питань управління державним боргом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</si>
  <si>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</si>
  <si>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</si>
  <si>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</si>
  <si>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</si>
  <si>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</si>
  <si>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</si>
  <si>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3510000</t>
  </si>
  <si>
    <t>Міністерство фінансів України (загальнодержавні видатки та кредитування)</t>
  </si>
  <si>
    <t>3511000</t>
  </si>
  <si>
    <t>3511030</t>
  </si>
  <si>
    <t>Резервний фонд</t>
  </si>
  <si>
    <t>3511050</t>
  </si>
  <si>
    <t>Базова дотація</t>
  </si>
  <si>
    <t>3511060</t>
  </si>
  <si>
    <t>Додаткові дотації з державного бюджету місцевим бюджетам</t>
  </si>
  <si>
    <t>3511130</t>
  </si>
  <si>
    <t>Внески до міжнародних організацій</t>
  </si>
  <si>
    <t>3511270</t>
  </si>
  <si>
    <t>Забезпечення окремих видатків районних державних адміністрацій, пов’язаних з ліквідацією районів</t>
  </si>
  <si>
    <t>3511350</t>
  </si>
  <si>
    <t>0170</t>
  </si>
  <si>
    <t xml:space="preserve">Обслуговування державного боргу </t>
  </si>
  <si>
    <t>3511370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</si>
  <si>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</si>
  <si>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>3511500</t>
  </si>
  <si>
    <t>Виплати за державними деривативами</t>
  </si>
  <si>
    <t>3511590</t>
  </si>
  <si>
    <t>Обслуговування та погашення зобов’язань за залученими коштами під державні гарантії для здійснення капітальних видатків розпорядниками бюджетних коштів</t>
  </si>
  <si>
    <t>3511640</t>
  </si>
  <si>
    <t>Субвенція з державного бюджету міському бюджету міста Харкова на подовження третьої лінії метрополітену у м. Харкові</t>
  </si>
  <si>
    <t>3511670</t>
  </si>
  <si>
    <t>Cубвенція з державного бюджету міському бюджету міста Дніпра на завершення будівництва метрополітену у м. Дніпрі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</si>
  <si>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</si>
  <si>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</si>
  <si>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</si>
  <si>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</si>
  <si>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</si>
  <si>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</si>
  <si>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3601020</t>
  </si>
  <si>
    <t>0340</t>
  </si>
  <si>
    <t>Виконання покарань установами і органами Державної кримінально-виконавчої служби України</t>
  </si>
  <si>
    <t>3601030</t>
  </si>
  <si>
    <t>Забезпечення діяльності органів пробації</t>
  </si>
  <si>
    <t>3601060</t>
  </si>
  <si>
    <t>Підготовка робітничих кадрів у професійно-технічних закладах соціальної адаптації при установах виконання покарань</t>
  </si>
  <si>
    <t>3601070</t>
  </si>
  <si>
    <t>Проведення судової експертизи і розробка методики проведення судових експертиз</t>
  </si>
  <si>
    <t>3601090</t>
  </si>
  <si>
    <t xml:space="preserve">Підвищення кваліфікації працівників органів юстиції 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</si>
  <si>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</si>
  <si>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суб’єкта та України, а також забезпечення представництва України в Європейському суді з прав людини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</si>
  <si>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</si>
  <si>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</si>
  <si>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3601180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</si>
  <si>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</si>
  <si>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</si>
  <si>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</si>
  <si>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</si>
  <si>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</si>
  <si>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</si>
  <si>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</si>
  <si>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</si>
  <si>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</si>
  <si>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</si>
  <si>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</si>
  <si>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</si>
  <si>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Наукова і науково-технічна діяльність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</si>
  <si>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</si>
  <si>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</si>
  <si>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3800000</t>
  </si>
  <si>
    <t>Міністерство культури та інформаційної політики України</t>
  </si>
  <si>
    <t>3801000</t>
  </si>
  <si>
    <t>Апарат Міністерства культури та інформаційної політики України</t>
  </si>
  <si>
    <t>3801010</t>
  </si>
  <si>
    <t>Керівництво та управління у сфері культури та інформаційної політики</t>
  </si>
  <si>
    <t>3801020</t>
  </si>
  <si>
    <t>Збирання, обробка та розповсюдження офіційної інформаційної продукції</t>
  </si>
  <si>
    <t>3801030</t>
  </si>
  <si>
    <t>0850</t>
  </si>
  <si>
    <t>Здійснення заходів у сфері захисту національного інформаційного простору</t>
  </si>
  <si>
    <t>3801050</t>
  </si>
  <si>
    <t>0921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</si>
  <si>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</si>
  <si>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3801070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</si>
  <si>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</si>
  <si>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3801100</t>
  </si>
  <si>
    <t>Здійснення культурно-мистецьких заходів національними творчими спілками та Всеукраїнським товариством "Просвіта"</t>
  </si>
  <si>
    <t>3801110</t>
  </si>
  <si>
    <t>0821</t>
  </si>
  <si>
    <t>Фінансова підтримка національних театрів</t>
  </si>
  <si>
    <t>3801120</t>
  </si>
  <si>
    <t>0822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</si>
  <si>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</si>
  <si>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3801130</t>
  </si>
  <si>
    <t>Державна підтримка діячів культури і мистецтва</t>
  </si>
  <si>
    <t>3801140</t>
  </si>
  <si>
    <t>Забезпечення функціонування Українського культурного фонду, у тому числі здійснення Фондом заходів з підтримки проектів</t>
  </si>
  <si>
    <t>3801160</t>
  </si>
  <si>
    <t>Підготовка кадрів для сфери культури і мистецтва закладами фахової передвищої та вищої освіти</t>
  </si>
  <si>
    <t>3801170</t>
  </si>
  <si>
    <t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t>
  </si>
  <si>
    <t>3801180</t>
  </si>
  <si>
    <t>0823</t>
  </si>
  <si>
    <t>Виробництво (створення) та розповсюдження фільмів патріотичного спрямування</t>
  </si>
  <si>
    <t>3801190</t>
  </si>
  <si>
    <t>Забезпечення діяльності національних музеїв, національних і державних бібліотек та культурно-просвітницьких центрів</t>
  </si>
  <si>
    <t>3801280</t>
  </si>
  <si>
    <t>Будівництво об’єктів загальнодержавного значення у сфері культури</t>
  </si>
  <si>
    <t>3801340</t>
  </si>
  <si>
    <t>Фонд розвитку закладів загальнодержавного значення</t>
  </si>
  <si>
    <t>3801480</t>
  </si>
  <si>
    <t>Надання фінансової підтримки державному підприємству "Кримський дім"</t>
  </si>
  <si>
    <t>3801560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</si>
  <si>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</si>
  <si>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3802000</t>
  </si>
  <si>
    <t>Державний комітет телебачення і радіомовлення України</t>
  </si>
  <si>
    <t>3802010</t>
  </si>
  <si>
    <t>Керівництво та управління у сфері телебачення і радіомовлення</t>
  </si>
  <si>
    <t>3802020</t>
  </si>
  <si>
    <t>0840</t>
  </si>
  <si>
    <t xml:space="preserve">Наукова і науково-технічна діяльність у сфері засобів масової інформації, книговидавничої справи та інформаційно-бібліографічної діяльності  </t>
  </si>
  <si>
    <t>3802040</t>
  </si>
  <si>
    <t>Підвищення кваліфікації працівників засобів масової інформації в Укртелерадіопресінституті</t>
  </si>
  <si>
    <t>3802050</t>
  </si>
  <si>
    <t>Фінансова підтримка творчих спілок у сфері засобів масової інформації, преси</t>
  </si>
  <si>
    <t>3802080</t>
  </si>
  <si>
    <t>Фінансова підтримка Національної суспільної телерадіокомпанії України</t>
  </si>
  <si>
    <t>3802130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</si>
  <si>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зв’язку з виконанням професійних обов’язків та премій в інформаційній галузі</t>
  </si>
  <si>
    <t>3802390</t>
  </si>
  <si>
    <t xml:space="preserve">Здійснення заходів з питань європейської та євроатлантичної інтеграції в інформаційній сфері </t>
  </si>
  <si>
    <t>3803000</t>
  </si>
  <si>
    <t>Державна служба України з етнополітики та свободи совісті</t>
  </si>
  <si>
    <t>3803010</t>
  </si>
  <si>
    <t>Керівництво та управління у сфері етнополітики та свободи совісті</t>
  </si>
  <si>
    <t>3804000</t>
  </si>
  <si>
    <t>Державне агентство розвитку туризму України</t>
  </si>
  <si>
    <t>3804010</t>
  </si>
  <si>
    <t>Керівництво та управління у сфері розвитку туризму</t>
  </si>
  <si>
    <t>3804020</t>
  </si>
  <si>
    <t>Розкриття туристичного потенціалу України</t>
  </si>
  <si>
    <t>3805000</t>
  </si>
  <si>
    <t>Державне агентство України з питань мистецтв та мистецької освіти</t>
  </si>
  <si>
    <t>3805010</t>
  </si>
  <si>
    <t>Керівництво та управління у сфері мистецтв та спеціальної мистецької освіти</t>
  </si>
  <si>
    <t>3806000</t>
  </si>
  <si>
    <t>Державне агентство України з питань кіно</t>
  </si>
  <si>
    <t>3806010</t>
  </si>
  <si>
    <t>Керівництво та управління у сфері кінематографії</t>
  </si>
  <si>
    <t>3806030</t>
  </si>
  <si>
    <t>Державна підтримка кінематографії</t>
  </si>
  <si>
    <t>3806060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</si>
  <si>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</si>
  <si>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3807000</t>
  </si>
  <si>
    <t>Державна інспекція культурної спадщини України</t>
  </si>
  <si>
    <t>3807010</t>
  </si>
  <si>
    <t>Здійснення державного контролю у сфері охорони культурної спадщини</t>
  </si>
  <si>
    <t>3808000</t>
  </si>
  <si>
    <t>Державна служба охорони культурної спадщини України</t>
  </si>
  <si>
    <t>3808010</t>
  </si>
  <si>
    <t>Керівництво та управління у сфері охорони культурної спадщини</t>
  </si>
  <si>
    <t>3808020</t>
  </si>
  <si>
    <t>0827</t>
  </si>
  <si>
    <t>Збереження історико-культурної та архітектурної спадщини в національних і державних заповідниках</t>
  </si>
  <si>
    <t>3809000</t>
  </si>
  <si>
    <t>Український інститут національної пам'яті</t>
  </si>
  <si>
    <t>3809010</t>
  </si>
  <si>
    <t>Керівництво та управління у сфері відновлення та збереження національної пам’яті</t>
  </si>
  <si>
    <t>3809020</t>
  </si>
  <si>
    <t xml:space="preserve"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</t>
  </si>
  <si>
    <t>Українського інституту національної пам’яті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</si>
  <si>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</si>
  <si>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</si>
  <si>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</si>
  <si>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</si>
  <si>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3901010</t>
  </si>
  <si>
    <t xml:space="preserve">Керівництво та управління з питань  реінтеграції тимчасово окупованих територій </t>
  </si>
  <si>
    <t>3901050</t>
  </si>
  <si>
    <t xml:space="preserve"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</t>
  </si>
  <si>
    <t>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t>
  </si>
  <si>
    <t>3901060</t>
  </si>
  <si>
    <t>Заходи, спрямовані на зменшення соціального, економічного та екологічного впливу вибухонебезпечних предметів на життя та діяльність населення (протимінна діяльність) та інформування населення про небезпеки вибухонебезпечних предметів</t>
  </si>
  <si>
    <t>3901070</t>
  </si>
  <si>
    <t>Грошова компенсація постраждалим, житлові будинки (квартири) яких зруйновано внаслідок надзвичайної ситуації воєнного характеру, спричиненої збройною агресією Російської Федерації</t>
  </si>
  <si>
    <t>3901080</t>
  </si>
  <si>
    <t>Забезпечення інформаційного суверенітету України, розвиток мов корінних народів, що проживають на тимчасово окупованій території Автономної Республіки Крим та м. Севастополь та фінансова підтримка системи державного іномовлення України</t>
  </si>
  <si>
    <t>3901090</t>
  </si>
  <si>
    <t>Забезпечення належних умов в'їзду та виїзду осіб на тимчасово окуповані території України</t>
  </si>
  <si>
    <t>3901100</t>
  </si>
  <si>
    <t>Заходи щодо створення систем та баз даних з питань реінтеграції</t>
  </si>
  <si>
    <t>3901640</t>
  </si>
  <si>
    <t>Розвиток інфраструктури сільського господарства у Луганській області</t>
  </si>
  <si>
    <t>3910000</t>
  </si>
  <si>
    <t>Міністерство з питань  реінтеграції тимчасово окупованих територій України (загальнодержавні видатки та кредитування)</t>
  </si>
  <si>
    <t>3911000</t>
  </si>
  <si>
    <t>3911020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</si>
  <si>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</si>
  <si>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</si>
  <si>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</si>
  <si>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</si>
  <si>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</si>
  <si>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</si>
  <si>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</si>
  <si>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</si>
  <si>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 xml:space="preserve">Забезпечення ведення Державного регістру джерел іонізуючого випромінювання 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</si>
  <si>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</si>
  <si>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</si>
  <si>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</si>
  <si>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</si>
  <si>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0460</t>
  </si>
  <si>
    <t>Керівництво та управління у сфері регулювання зв'язку та інформатизації</t>
  </si>
  <si>
    <t>5960000</t>
  </si>
  <si>
    <t>Головне управління розвідки Міністерства оборони України</t>
  </si>
  <si>
    <t>5961000</t>
  </si>
  <si>
    <t>5961010</t>
  </si>
  <si>
    <t>0260</t>
  </si>
  <si>
    <t>Розвідувальна діяльність у сфері оборони</t>
  </si>
  <si>
    <t>5961040</t>
  </si>
  <si>
    <t>Будівництво (придбання) житла для військовослужбовців Головного управління розвідки Міністерства оборони України</t>
  </si>
  <si>
    <t>5970000</t>
  </si>
  <si>
    <t>Уповноважений із захисту державної мови</t>
  </si>
  <si>
    <t>5971000</t>
  </si>
  <si>
    <t>Секретаріат Уповноваженого із захисту державної мови</t>
  </si>
  <si>
    <t>5971010</t>
  </si>
  <si>
    <t>Організаційне, експертно-аналітичне, правове, інформаційне та матеріально-технічне забезпечення діяльності Секретаріату Уповноваженого із захисту державної мови</t>
  </si>
  <si>
    <t>5980000</t>
  </si>
  <si>
    <t>Вища рада правосуддя</t>
  </si>
  <si>
    <t>5981000</t>
  </si>
  <si>
    <t>Секретаріат Вищої ради правосуддя</t>
  </si>
  <si>
    <t>5981010</t>
  </si>
  <si>
    <t>Забезпечення засад функціонування незалежної судової влади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</si>
  <si>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</si>
  <si>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</si>
  <si>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</si>
  <si>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</si>
  <si>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</si>
  <si>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5991020</t>
  </si>
  <si>
    <t>Заходи з реалізації національного превентивного механізму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</si>
  <si>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</si>
  <si>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</si>
  <si>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</si>
  <si>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</si>
  <si>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</si>
  <si>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</si>
  <si>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</si>
  <si>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 xml:space="preserve">Наукова і науково-технічна діяльність у сфері конкурентної політики 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</si>
  <si>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</si>
  <si>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</si>
  <si>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</si>
  <si>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</si>
  <si>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</si>
  <si>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0131</t>
  </si>
  <si>
    <t>Керівництво та  функціональне управління у сфері державної служби</t>
  </si>
  <si>
    <t>6121020</t>
  </si>
  <si>
    <t>Професійне навчання державних службовців та посадових осіб місцевого самоврядування</t>
  </si>
  <si>
    <t>6121060</t>
  </si>
  <si>
    <t>Адаптація системи управління персоналом державної служби до стандартів ЄС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</si>
  <si>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</si>
  <si>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</si>
  <si>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</si>
  <si>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</si>
  <si>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</si>
  <si>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</si>
  <si>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6151050</t>
  </si>
  <si>
    <t>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</t>
  </si>
  <si>
    <t>6320000</t>
  </si>
  <si>
    <t>Національне антикорупційне бюро України</t>
  </si>
  <si>
    <t>6321000</t>
  </si>
  <si>
    <t>6321010</t>
  </si>
  <si>
    <t>0350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</si>
  <si>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</si>
  <si>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</si>
  <si>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</si>
  <si>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</si>
  <si>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</si>
  <si>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</si>
  <si>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</si>
  <si>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6331020</t>
  </si>
  <si>
    <t>Фінансування статутної діяльності політичних партій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</si>
  <si>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</si>
  <si>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</si>
  <si>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</si>
  <si>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</si>
  <si>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</si>
  <si>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</si>
  <si>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</si>
  <si>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</si>
  <si>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</si>
  <si>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</si>
  <si>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</si>
  <si>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</si>
  <si>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</si>
  <si>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0487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</si>
  <si>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</si>
  <si>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</si>
  <si>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</si>
  <si>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6381050</t>
  </si>
  <si>
    <t>Управління та випробування космічних засобів</t>
  </si>
  <si>
    <t>6381120</t>
  </si>
  <si>
    <t>Утилізація твердого ракетного палива</t>
  </si>
  <si>
    <t>6420000</t>
  </si>
  <si>
    <t>Державне бюро розслідувань</t>
  </si>
  <si>
    <t>6421000</t>
  </si>
  <si>
    <t>6421010</t>
  </si>
  <si>
    <t>Забезпечення діяльності Державного бюро розслідувань</t>
  </si>
  <si>
    <t>6430000</t>
  </si>
  <si>
    <t>Національне агентство України з питань виявлення, розшуку та управління активами, одержаними від корупційних та інших злочинів</t>
  </si>
  <si>
    <t>6431000</t>
  </si>
  <si>
    <t>Апарат Національного агентства України з питань виявлення, розшуку та управління активами, одержаними від корупційних та інших злочинів</t>
  </si>
  <si>
    <t>6431010</t>
  </si>
  <si>
    <t>Керівництво та управління у сфері розшуку та управління активами, одержаними від корупційних та інших злочинів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</si>
  <si>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</si>
  <si>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</si>
  <si>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</si>
  <si>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</si>
  <si>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</si>
  <si>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</si>
  <si>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6490000</t>
  </si>
  <si>
    <t>Бюро економічної безпеки</t>
  </si>
  <si>
    <t>6491000</t>
  </si>
  <si>
    <t>Апарат Бюро економічної безпеки</t>
  </si>
  <si>
    <t>6491010</t>
  </si>
  <si>
    <t xml:space="preserve">Керівництво та управління у сфері економічної безпеки 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</si>
  <si>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</si>
  <si>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</si>
  <si>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</si>
  <si>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</si>
  <si>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</si>
  <si>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</si>
  <si>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</si>
  <si>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</si>
  <si>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</si>
  <si>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</si>
  <si>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</si>
  <si>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</si>
  <si>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</si>
  <si>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</si>
  <si>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</si>
  <si>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</si>
  <si>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</si>
  <si>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</si>
  <si>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</si>
  <si>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</si>
  <si>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6521070</t>
  </si>
  <si>
    <t>Підготовка та післядипломна освіта кадрів Служби безпеки України у закладах вищої освіти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</si>
  <si>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</si>
  <si>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</si>
  <si>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</si>
  <si>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</si>
  <si>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6524000</t>
  </si>
  <si>
    <t xml:space="preserve">Антитерористичний центр при Службі безпеки України </t>
  </si>
  <si>
    <t>6524010</t>
  </si>
  <si>
    <t>Координація діяльності у запобіганні терористичним актам та боротьба з тероризмом на території України</t>
  </si>
  <si>
    <t>6540000</t>
  </si>
  <si>
    <t>Національна академія наук України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</si>
  <si>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</si>
  <si>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</si>
  <si>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</si>
  <si>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</si>
  <si>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Наукова і науково-технічна діяльність наукових установ Національної академії наук України</t>
  </si>
  <si>
    <t>6541080</t>
  </si>
  <si>
    <t xml:space="preserve">Підготовка кадрів з пріоритетних напрямів науки </t>
  </si>
  <si>
    <t>6541100</t>
  </si>
  <si>
    <t>Медичне обслуговування працівників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</si>
  <si>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</si>
  <si>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</si>
  <si>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6541230</t>
  </si>
  <si>
    <t>Підтримка розвитку пріоритетних напрямів наукових досліджень</t>
  </si>
  <si>
    <t>6550000</t>
  </si>
  <si>
    <t>Національна академія педагогічних наук України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</si>
  <si>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</si>
  <si>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</si>
  <si>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</si>
  <si>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</si>
  <si>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 xml:space="preserve">Наукова і науково-технічна діяльність у сфері освіти, педагогіки і психології </t>
  </si>
  <si>
    <t>6551060</t>
  </si>
  <si>
    <t>Підготовка кадрів та підвищення кваліфікації керівних кадрів і спеціалістів у сфері освіти закладами вищої освіти</t>
  </si>
  <si>
    <t>6560000</t>
  </si>
  <si>
    <t>Національна академія медичних наук України</t>
  </si>
  <si>
    <t>6561000</t>
  </si>
  <si>
    <t>6561040</t>
  </si>
  <si>
    <t xml:space="preserve">Наукова і науково-технічна діяльність у сфері профілактики і лікування хвороб людини 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</si>
  <si>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</si>
  <si>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</si>
  <si>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</si>
  <si>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</si>
  <si>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6561160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</si>
  <si>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</si>
  <si>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6561190</t>
  </si>
  <si>
    <t>Фонд розвитку закладів третинної (високоспеціалізованої) медичної допомоги</t>
  </si>
  <si>
    <t>6570000</t>
  </si>
  <si>
    <t>Національна академія мистецтв України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</si>
  <si>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</si>
  <si>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</si>
  <si>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</si>
  <si>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</si>
  <si>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Наукова і науково-технічна діяльність у сфері мистецтвознавства</t>
  </si>
  <si>
    <t>6580000</t>
  </si>
  <si>
    <t>Національна академія правових наук України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</si>
  <si>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</si>
  <si>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</si>
  <si>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</si>
  <si>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</si>
  <si>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 xml:space="preserve">Наукова і науково-технічна діяльність у сфері законодавства і права </t>
  </si>
  <si>
    <t>6590000</t>
  </si>
  <si>
    <t>Національна академія аграрних наук України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</si>
  <si>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</si>
  <si>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</si>
  <si>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</si>
  <si>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</si>
  <si>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 xml:space="preserve">Наукова і науково-технічна діяльність у сфері агропромислового комплексу 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</si>
  <si>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</si>
  <si>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</si>
  <si>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</si>
  <si>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</si>
  <si>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</si>
  <si>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</si>
  <si>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</si>
  <si>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</si>
  <si>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</si>
  <si>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</si>
  <si>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</si>
  <si>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</si>
  <si>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</si>
  <si>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</si>
  <si>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</si>
  <si>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</si>
  <si>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</si>
  <si>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6620000</t>
  </si>
  <si>
    <t>Служба зовнішньої розвідки України</t>
  </si>
  <si>
    <t>6621000</t>
  </si>
  <si>
    <t>6621010</t>
  </si>
  <si>
    <t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t>
  </si>
  <si>
    <t>6621030</t>
  </si>
  <si>
    <t>Будівництво (придбання) житла для військовослужбовців Служби зовнішньої розвідки України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</si>
  <si>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</si>
  <si>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</si>
  <si>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</si>
  <si>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</si>
  <si>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</si>
  <si>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</si>
  <si>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</si>
  <si>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6641050</t>
  </si>
  <si>
    <t>Підготовка, перепідготовка та підвищення кваліфікації кадрів у сфері зв'язку закладами вищої освіти</t>
  </si>
  <si>
    <t>6641060</t>
  </si>
  <si>
    <t>Будівництво (придбання) житла для військовослужбовців Державної служби спеціального зв'язку та захисту інформації України</t>
  </si>
  <si>
    <t>6642000</t>
  </si>
  <si>
    <t>Головне управління урядового фельд’єгерського зв’язку Державної служби спеціального зв'язку та захисту інформації України</t>
  </si>
  <si>
    <t>6642010</t>
  </si>
  <si>
    <t>Доставка дипломатичної кореспонденції за кордон і в Україну</t>
  </si>
  <si>
    <t>6642020</t>
  </si>
  <si>
    <t>Доставка спеціальної службової кореспонденції органам державної влади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</si>
  <si>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</si>
  <si>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</si>
  <si>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</si>
  <si>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</si>
  <si>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</si>
  <si>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0160</t>
  </si>
  <si>
    <t>Керівництво та управління у сфері проведення виборів та референдумів</t>
  </si>
  <si>
    <t>6731020</t>
  </si>
  <si>
    <t xml:space="preserve">Проведення виборів народних депутатів України </t>
  </si>
  <si>
    <t>6731050</t>
  </si>
  <si>
    <t>Функціонування Державного реєстру виборців</t>
  </si>
  <si>
    <t>6740000</t>
  </si>
  <si>
    <t>Центральна виборча комісія (загальнодержавні видатки та кредитування)</t>
  </si>
  <si>
    <t>6741000</t>
  </si>
  <si>
    <t xml:space="preserve">Центральна виборча комісія (загальнодержавні видатки та кредитування) 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</si>
  <si>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</si>
  <si>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</si>
  <si>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</si>
  <si>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</si>
  <si>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</si>
  <si>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</si>
  <si>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</si>
  <si>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</si>
  <si>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</si>
  <si>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</si>
  <si>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</si>
  <si>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</si>
  <si>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</si>
  <si>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</si>
  <si>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</si>
  <si>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</si>
  <si>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</si>
  <si>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</si>
  <si>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</si>
  <si>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</si>
  <si>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</si>
  <si>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</si>
  <si>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</si>
  <si>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</si>
  <si>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</si>
  <si>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</si>
  <si>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</si>
  <si>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</si>
  <si>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</si>
  <si>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</si>
  <si>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</si>
  <si>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</si>
  <si>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</si>
  <si>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</si>
  <si>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</si>
  <si>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</si>
  <si>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</si>
  <si>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</si>
  <si>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</si>
  <si>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</si>
  <si>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</si>
  <si>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</si>
  <si>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</si>
  <si>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</si>
  <si>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</si>
  <si>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</si>
  <si>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</si>
  <si>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</si>
  <si>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</si>
  <si>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</si>
  <si>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</si>
  <si>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</si>
  <si>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</si>
  <si>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</si>
  <si>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</si>
  <si>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</si>
  <si>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</si>
  <si>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</si>
  <si>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</si>
  <si>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</si>
  <si>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</si>
  <si>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</si>
  <si>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</si>
  <si>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</si>
  <si>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</si>
  <si>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</si>
  <si>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</si>
  <si>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</si>
  <si>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</si>
  <si>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</si>
  <si>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</si>
  <si>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</si>
  <si>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</si>
  <si>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</si>
  <si>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</si>
  <si>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</si>
  <si>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</si>
  <si>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</si>
  <si>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</si>
  <si>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</si>
  <si>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</si>
  <si>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</si>
  <si>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</si>
  <si>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</si>
  <si>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</si>
  <si>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</si>
  <si>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</si>
  <si>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</si>
  <si>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</si>
  <si>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</si>
  <si>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</si>
  <si>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</si>
  <si>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</si>
  <si>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</si>
  <si>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</si>
  <si>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</si>
  <si>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</si>
  <si>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</si>
  <si>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</si>
  <si>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</si>
  <si>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</si>
  <si>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</si>
  <si>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</si>
  <si>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</si>
  <si>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</si>
  <si>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</si>
  <si>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</si>
  <si>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</si>
  <si>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</si>
  <si>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</si>
  <si>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</si>
  <si>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</si>
  <si>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</si>
  <si>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</si>
  <si>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</si>
  <si>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Здійснення виконавчої влади у Харківській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</si>
  <si>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</si>
  <si>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</si>
  <si>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</si>
  <si>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</si>
  <si>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</si>
  <si>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</si>
  <si>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</si>
  <si>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</si>
  <si>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</si>
  <si>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</si>
  <si>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</si>
  <si>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</si>
  <si>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7930000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</si>
  <si>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</si>
  <si>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</si>
  <si>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</si>
  <si>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</si>
  <si>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</si>
  <si>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</si>
  <si>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</si>
  <si>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</si>
  <si>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</si>
  <si>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</si>
  <si>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</si>
  <si>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</si>
  <si>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</si>
  <si>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</si>
  <si>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</si>
  <si>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</si>
  <si>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</si>
  <si>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8680000</t>
  </si>
  <si>
    <t>Державна регуляторна служба України</t>
  </si>
  <si>
    <t>8681000</t>
  </si>
  <si>
    <t xml:space="preserve">Апарат Державної регуляторної служби України </t>
  </si>
  <si>
    <t>8681010</t>
  </si>
  <si>
    <t>Керівництво та управління у сфері регуляторної політики та ліцензування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</si>
</sst>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"/>
  </numFmts>
  <fonts count="14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b/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b/>
      <sz val="14"/>
      <name val="Times New Roman"/>
      <charset val="204"/>
    </font>
    <font>
      <b/>
      <sz val="14"/>
      <name val="Times New Roman"/>
      <charset val="204"/>
    </font>
    <font>
      <b/>
      <sz val="10"/>
      <color indexed="18"/>
      <name val="Times New Roman"/>
      <charset val="204"/>
    </font>
    <font>
      <b/>
      <sz val="10"/>
      <color indexed="18"/>
      <name val="Times New Roman"/>
      <charset val="204"/>
    </font>
    <font>
      <sz val="7.5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vertical="center" wrapText="1"/>
    </xf>
    <xf numFmtId="186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wrapText="1"/>
    </xf>
    <xf numFmtId="186" fontId="1" fillId="0" borderId="3" xfId="0" applyNumberFormat="1" applyFont="1" applyFill="1" applyBorder="1" applyAlignment="1" applyProtection="1"/>
    <xf numFmtId="186" fontId="1" fillId="0" borderId="4" xfId="0" applyNumberFormat="1" applyFont="1" applyFill="1" applyBorder="1" applyAlignment="1" applyProtection="1"/>
    <xf numFmtId="0" fontId="0" fillId="3" borderId="5" xfId="0" applyNumberFormat="1" applyFont="1" applyFill="1" applyBorder="1" applyAlignment="1" applyProtection="1">
      <alignment horizontal="center" vertical="center" wrapText="1"/>
    </xf>
    <xf numFmtId="186" fontId="0" fillId="0" borderId="6" xfId="0" applyNumberFormat="1" applyFont="1" applyFill="1" applyBorder="1" applyAlignment="1" applyProtection="1"/>
    <xf numFmtId="0" fontId="0" fillId="3" borderId="7" xfId="0" applyNumberFormat="1" applyFont="1" applyFill="1" applyBorder="1" applyAlignment="1" applyProtection="1">
      <alignment horizontal="center" vertical="center" wrapText="1"/>
    </xf>
    <xf numFmtId="186" fontId="0" fillId="0" borderId="2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186" fontId="11" fillId="2" borderId="10" xfId="0" applyNumberFormat="1" applyFont="1" applyFill="1" applyBorder="1" applyAlignment="1" applyProtection="1">
      <alignment vertical="center"/>
    </xf>
    <xf numFmtId="186" fontId="5" fillId="0" borderId="11" xfId="0" applyNumberFormat="1" applyFont="1" applyFill="1" applyBorder="1" applyAlignment="1" applyProtection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186" fontId="11" fillId="2" borderId="12" xfId="0" applyNumberFormat="1" applyFont="1" applyFill="1" applyBorder="1" applyAlignment="1" applyProtection="1">
      <alignment vertical="center"/>
    </xf>
    <xf numFmtId="186" fontId="11" fillId="2" borderId="13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wrapText="1"/>
    </xf>
    <xf numFmtId="186" fontId="4" fillId="0" borderId="11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wrapText="1"/>
    </xf>
    <xf numFmtId="186" fontId="6" fillId="0" borderId="11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wrapText="1"/>
    </xf>
    <xf numFmtId="186" fontId="7" fillId="0" borderId="11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right"/>
    </xf>
    <xf numFmtId="0" fontId="0" fillId="0" borderId="11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Alignment="1" applyProtection="1">
      <alignment vertical="top" wrapText="1"/>
    </xf>
    <xf numFmtId="186" fontId="12" fillId="2" borderId="14" xfId="0" applyNumberFormat="1" applyFont="1" applyFill="1" applyBorder="1" applyAlignment="1" applyProtection="1">
      <alignment vertical="center"/>
    </xf>
    <xf numFmtId="186" fontId="11" fillId="2" borderId="15" xfId="0" applyNumberFormat="1" applyFont="1" applyFill="1" applyBorder="1" applyAlignment="1" applyProtection="1">
      <alignment vertical="center"/>
    </xf>
    <xf numFmtId="186" fontId="11" fillId="2" borderId="9" xfId="0" applyNumberFormat="1" applyFont="1" applyFill="1" applyBorder="1" applyAlignment="1" applyProtection="1">
      <alignment vertical="center"/>
    </xf>
    <xf numFmtId="0" fontId="0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0" fillId="3" borderId="16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0" fontId="0" fillId="3" borderId="19" xfId="0" applyNumberFormat="1" applyFont="1" applyFill="1" applyBorder="1" applyAlignment="1" applyProtection="1">
      <alignment horizontal="center" vertical="center" wrapText="1"/>
    </xf>
    <xf numFmtId="0" fontId="0" fillId="3" borderId="5" xfId="0" applyNumberFormat="1" applyFont="1" applyFill="1" applyBorder="1" applyAlignment="1" applyProtection="1">
      <alignment horizontal="center" vertical="center" wrapText="1"/>
    </xf>
    <xf numFmtId="0" fontId="0" fillId="3" borderId="9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9"/>
  <sheetViews>
    <sheetView showGridLines="0" showZeros="0" tabSelected="1" workbookViewId="0">
      <pane xSplit="3" ySplit="5" topLeftCell="D151" activePane="bottomRight" state="frozen"/>
      <selection pane="topRight"/>
      <selection pane="bottomLeft"/>
      <selection pane="bottomRight" activeCell="Q310" sqref="Q310"/>
    </sheetView>
  </sheetViews>
  <sheetFormatPr defaultColWidth="9.1640625" defaultRowHeight="12.75" x14ac:dyDescent="0.2"/>
  <cols>
    <col min="1" max="1" width="0.1640625" style="1" customWidth="1"/>
    <col min="2" max="2" width="14.1640625" style="1" customWidth="1"/>
    <col min="3" max="3" width="14.83203125" style="1" customWidth="1"/>
    <col min="4" max="4" width="46.5" style="1" customWidth="1"/>
    <col min="5" max="5" width="18.1640625" style="1" customWidth="1"/>
    <col min="6" max="6" width="16.5" style="1" customWidth="1"/>
    <col min="7" max="7" width="17.6640625" style="1" customWidth="1"/>
    <col min="8" max="8" width="11.6640625" style="1" customWidth="1"/>
    <col min="9" max="9" width="13" style="1" customWidth="1"/>
    <col min="10" max="10" width="16.1640625" style="1" customWidth="1"/>
    <col min="11" max="11" width="13" style="1" customWidth="1"/>
    <col min="12" max="12" width="13.1640625" style="1" customWidth="1"/>
    <col min="13" max="13" width="11.6640625" style="1" customWidth="1"/>
    <col min="14" max="14" width="13.1640625" style="1" customWidth="1"/>
    <col min="15" max="15" width="18" style="1" customWidth="1"/>
    <col min="16" max="16" width="4" customWidth="1"/>
    <col min="17" max="20" width="0" hidden="1" customWidth="1"/>
  </cols>
  <sheetData>
    <row r="1" spans="1:20" ht="28.5" customHeight="1" x14ac:dyDescent="0.2">
      <c r="E1" s="4"/>
      <c r="F1" s="4"/>
      <c r="G1" s="4"/>
      <c r="H1" s="4"/>
      <c r="I1" s="4"/>
      <c r="J1" s="4"/>
      <c r="K1" s="4"/>
      <c r="L1" s="49" t="s">
        <v>0</v>
      </c>
      <c r="M1" s="49"/>
      <c r="N1" s="49"/>
      <c r="O1" s="49"/>
    </row>
    <row r="2" spans="1:20" ht="43.5" customHeight="1" x14ac:dyDescent="0.3">
      <c r="B2" s="16"/>
      <c r="C2" s="17"/>
      <c r="D2" s="17"/>
      <c r="E2" s="17"/>
      <c r="F2" s="17"/>
      <c r="G2" s="33" t="s">
        <v>1</v>
      </c>
      <c r="H2" s="17"/>
      <c r="I2" s="17"/>
      <c r="J2" s="23"/>
      <c r="K2" s="24"/>
      <c r="L2" s="24"/>
      <c r="M2" s="24"/>
      <c r="N2" s="24"/>
      <c r="O2" s="34" t="s">
        <v>2</v>
      </c>
    </row>
    <row r="3" spans="1:20" ht="15.75" x14ac:dyDescent="0.2">
      <c r="A3" s="13"/>
      <c r="B3" s="50" t="s">
        <v>3</v>
      </c>
      <c r="C3" s="54" t="s">
        <v>4</v>
      </c>
      <c r="D3" s="47" t="s">
        <v>5</v>
      </c>
      <c r="E3" s="42" t="s">
        <v>6</v>
      </c>
      <c r="F3" s="43"/>
      <c r="G3" s="44"/>
      <c r="H3" s="44"/>
      <c r="I3" s="45"/>
      <c r="J3" s="44" t="s">
        <v>7</v>
      </c>
      <c r="K3" s="43"/>
      <c r="L3" s="44"/>
      <c r="M3" s="44"/>
      <c r="N3" s="43"/>
      <c r="O3" s="42" t="s">
        <v>8</v>
      </c>
    </row>
    <row r="4" spans="1:20" x14ac:dyDescent="0.2">
      <c r="A4" s="14"/>
      <c r="B4" s="50"/>
      <c r="C4" s="54"/>
      <c r="D4" s="47"/>
      <c r="E4" s="48" t="s">
        <v>9</v>
      </c>
      <c r="F4" s="46" t="s">
        <v>10</v>
      </c>
      <c r="G4" s="52" t="s">
        <v>11</v>
      </c>
      <c r="H4" s="53"/>
      <c r="I4" s="46" t="s">
        <v>12</v>
      </c>
      <c r="J4" s="48" t="s">
        <v>9</v>
      </c>
      <c r="K4" s="46" t="s">
        <v>10</v>
      </c>
      <c r="L4" s="52" t="s">
        <v>11</v>
      </c>
      <c r="M4" s="53"/>
      <c r="N4" s="46" t="s">
        <v>12</v>
      </c>
      <c r="O4" s="42"/>
    </row>
    <row r="5" spans="1:20" ht="63.75" x14ac:dyDescent="0.2">
      <c r="A5" s="15"/>
      <c r="B5" s="50"/>
      <c r="C5" s="54"/>
      <c r="D5" s="47"/>
      <c r="E5" s="51"/>
      <c r="F5" s="46"/>
      <c r="G5" s="9" t="s">
        <v>13</v>
      </c>
      <c r="H5" s="11" t="s">
        <v>14</v>
      </c>
      <c r="I5" s="46"/>
      <c r="J5" s="48"/>
      <c r="K5" s="46"/>
      <c r="L5" s="11" t="s">
        <v>13</v>
      </c>
      <c r="M5" s="40" t="s">
        <v>14</v>
      </c>
      <c r="N5" s="46"/>
      <c r="O5" s="42"/>
    </row>
    <row r="6" spans="1:20" x14ac:dyDescent="0.2">
      <c r="B6" s="2"/>
      <c r="C6" s="3"/>
      <c r="D6" s="6"/>
      <c r="E6" s="5"/>
      <c r="F6" s="5"/>
      <c r="G6" s="7"/>
      <c r="H6" s="10"/>
      <c r="I6" s="10"/>
      <c r="J6" s="12"/>
      <c r="K6" s="12"/>
      <c r="L6" s="10"/>
      <c r="M6" s="10"/>
      <c r="N6" s="12"/>
      <c r="O6" s="8"/>
    </row>
    <row r="7" spans="1:20" x14ac:dyDescent="0.2">
      <c r="B7" s="21"/>
      <c r="C7" s="22"/>
      <c r="D7" s="37" t="s">
        <v>15</v>
      </c>
      <c r="E7" s="39">
        <v>1194910920.5999999</v>
      </c>
      <c r="F7" s="39">
        <v>1097140031.9000001</v>
      </c>
      <c r="G7" s="39">
        <v>204759110.90000001</v>
      </c>
      <c r="H7" s="39">
        <v>8358545.2000000002</v>
      </c>
      <c r="I7" s="39">
        <v>96270888.700000003</v>
      </c>
      <c r="J7" s="39">
        <v>136070622.30000001</v>
      </c>
      <c r="K7" s="39">
        <v>57855549.200000003</v>
      </c>
      <c r="L7" s="39">
        <v>7711890.0999999996</v>
      </c>
      <c r="M7" s="39">
        <v>2589668.5</v>
      </c>
      <c r="N7" s="38">
        <v>78215073.099999994</v>
      </c>
      <c r="O7" s="18">
        <f t="shared" ref="O7:O70" si="0">J7+E7</f>
        <v>1330981542.8999999</v>
      </c>
    </row>
    <row r="8" spans="1:20" ht="13.5" x14ac:dyDescent="0.2">
      <c r="B8" s="25" t="s">
        <v>16</v>
      </c>
      <c r="C8" s="26"/>
      <c r="D8" s="27" t="s">
        <v>17</v>
      </c>
      <c r="E8" s="28">
        <v>2282685.7999999998</v>
      </c>
      <c r="F8" s="28">
        <v>2135182.6</v>
      </c>
      <c r="G8" s="28">
        <v>1275833.8999999999</v>
      </c>
      <c r="H8" s="28">
        <v>40480.699999999997</v>
      </c>
      <c r="I8" s="28">
        <v>147503.20000000001</v>
      </c>
      <c r="J8" s="28">
        <v>5950</v>
      </c>
      <c r="K8" s="28">
        <v>5907.7</v>
      </c>
      <c r="L8" s="28">
        <v>1828.9</v>
      </c>
      <c r="M8" s="28">
        <v>13.2</v>
      </c>
      <c r="N8" s="28">
        <v>42.3</v>
      </c>
      <c r="O8" s="28">
        <f t="shared" si="0"/>
        <v>2288635.7999999998</v>
      </c>
    </row>
    <row r="9" spans="1:20" ht="13.5" x14ac:dyDescent="0.25">
      <c r="B9" s="26" t="s">
        <v>18</v>
      </c>
      <c r="C9" s="26"/>
      <c r="D9" s="29" t="s">
        <v>17</v>
      </c>
      <c r="E9" s="19">
        <v>2282685.7999999998</v>
      </c>
      <c r="F9" s="19">
        <v>2135182.6</v>
      </c>
      <c r="G9" s="19">
        <v>1275833.8999999999</v>
      </c>
      <c r="H9" s="19">
        <v>40480.699999999997</v>
      </c>
      <c r="I9" s="19">
        <v>147503.20000000001</v>
      </c>
      <c r="J9" s="19">
        <v>5950</v>
      </c>
      <c r="K9" s="19">
        <v>5907.7</v>
      </c>
      <c r="L9" s="19">
        <v>1828.9</v>
      </c>
      <c r="M9" s="19">
        <v>13.2</v>
      </c>
      <c r="N9" s="19">
        <v>42.3</v>
      </c>
      <c r="O9" s="19">
        <f t="shared" si="0"/>
        <v>2288635.7999999998</v>
      </c>
    </row>
    <row r="10" spans="1:20" ht="25.5" x14ac:dyDescent="0.2">
      <c r="B10" s="20" t="s">
        <v>19</v>
      </c>
      <c r="C10" s="20" t="s">
        <v>20</v>
      </c>
      <c r="D10" s="35" t="str">
        <f>CONCATENATE(SUBSTITUTE(Q10,"###",""),SUBSTITUTE(R10,"###",""),SUBSTITUTE(S10,"###",""),SUBSTITUTE(T10,"###",""))</f>
        <v>Здійснення законотворчої діяльності Верховної Ради України</v>
      </c>
      <c r="E10" s="30">
        <v>1157570.8999999999</v>
      </c>
      <c r="F10" s="30">
        <v>1028067.7</v>
      </c>
      <c r="G10" s="30">
        <v>526268.9</v>
      </c>
      <c r="H10" s="30">
        <v>0</v>
      </c>
      <c r="I10" s="30">
        <v>129503.2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f t="shared" si="0"/>
        <v>1157570.8999999999</v>
      </c>
      <c r="P10" s="36"/>
      <c r="Q10" t="s">
        <v>21</v>
      </c>
      <c r="R10" t="s">
        <v>22</v>
      </c>
      <c r="S10" t="s">
        <v>22</v>
      </c>
      <c r="T10" t="s">
        <v>22</v>
      </c>
    </row>
    <row r="11" spans="1:20" ht="51" x14ac:dyDescent="0.2">
      <c r="B11" s="20" t="s">
        <v>23</v>
      </c>
      <c r="C11" s="20" t="s">
        <v>20</v>
      </c>
      <c r="D11" s="35" t="str">
        <f>CONCATENATE(SUBSTITUTE(Q11,"###",""),SUBSTITUTE(R11,"###",""),SUBSTITUTE(S11,"###",""),SUBSTITUTE(T11,"###",""))</f>
        <v>Обслуговування та організаційне, інформаційно-аналітичне, матеріально-технічне забезпечення діяльності Верховної Ради України</v>
      </c>
      <c r="E11" s="30">
        <v>1041243.9</v>
      </c>
      <c r="F11" s="30">
        <v>1023243.9</v>
      </c>
      <c r="G11" s="30">
        <v>749565</v>
      </c>
      <c r="H11" s="30">
        <v>40480.699999999997</v>
      </c>
      <c r="I11" s="30">
        <v>18000</v>
      </c>
      <c r="J11" s="30">
        <v>5950</v>
      </c>
      <c r="K11" s="30">
        <v>5907.7</v>
      </c>
      <c r="L11" s="30">
        <v>1828.9</v>
      </c>
      <c r="M11" s="30">
        <v>13.2</v>
      </c>
      <c r="N11" s="30">
        <v>42.3</v>
      </c>
      <c r="O11" s="30">
        <f t="shared" si="0"/>
        <v>1047193.9</v>
      </c>
      <c r="P11" s="36"/>
      <c r="Q11" t="s">
        <v>24</v>
      </c>
      <c r="R11" t="s">
        <v>22</v>
      </c>
      <c r="S11" t="s">
        <v>22</v>
      </c>
      <c r="T11" t="s">
        <v>22</v>
      </c>
    </row>
    <row r="12" spans="1:20" ht="51" x14ac:dyDescent="0.2">
      <c r="B12" s="20" t="s">
        <v>25</v>
      </c>
      <c r="C12" s="20" t="s">
        <v>26</v>
      </c>
      <c r="D12" s="35" t="str">
        <f>CONCATENATE(SUBSTITUTE(Q12,"###",""),SUBSTITUTE(R12,"###",""),SUBSTITUTE(S12,"###",""),SUBSTITUTE(T12,"###",""))</f>
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</c>
      <c r="E12" s="30">
        <v>83871</v>
      </c>
      <c r="F12" s="30">
        <v>83871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f t="shared" si="0"/>
        <v>83871</v>
      </c>
      <c r="P12" s="36"/>
      <c r="Q12" t="s">
        <v>27</v>
      </c>
      <c r="R12" t="s">
        <v>22</v>
      </c>
      <c r="S12" t="s">
        <v>22</v>
      </c>
      <c r="T12" t="s">
        <v>22</v>
      </c>
    </row>
    <row r="13" spans="1:20" ht="13.5" x14ac:dyDescent="0.2">
      <c r="B13" s="25" t="s">
        <v>28</v>
      </c>
      <c r="C13" s="26"/>
      <c r="D13" s="27" t="s">
        <v>29</v>
      </c>
      <c r="E13" s="28">
        <v>2801409.5999999996</v>
      </c>
      <c r="F13" s="28">
        <v>2545663.2999999998</v>
      </c>
      <c r="G13" s="28">
        <v>1360412.7</v>
      </c>
      <c r="H13" s="28">
        <v>110373.79999999999</v>
      </c>
      <c r="I13" s="28">
        <v>255746.3</v>
      </c>
      <c r="J13" s="28">
        <v>408543.2</v>
      </c>
      <c r="K13" s="28">
        <v>349279.7</v>
      </c>
      <c r="L13" s="28">
        <v>136525.5</v>
      </c>
      <c r="M13" s="28">
        <v>57720.4</v>
      </c>
      <c r="N13" s="28">
        <v>59263.5</v>
      </c>
      <c r="O13" s="28">
        <f t="shared" si="0"/>
        <v>3209952.8</v>
      </c>
    </row>
    <row r="14" spans="1:20" ht="13.5" x14ac:dyDescent="0.25">
      <c r="B14" s="26" t="s">
        <v>30</v>
      </c>
      <c r="C14" s="26"/>
      <c r="D14" s="29" t="s">
        <v>31</v>
      </c>
      <c r="E14" s="19">
        <v>2764183.5999999996</v>
      </c>
      <c r="F14" s="19">
        <v>2508943.2999999998</v>
      </c>
      <c r="G14" s="19">
        <v>1333581.3999999999</v>
      </c>
      <c r="H14" s="19">
        <v>109411.09999999999</v>
      </c>
      <c r="I14" s="19">
        <v>255240.3</v>
      </c>
      <c r="J14" s="19">
        <v>408543.2</v>
      </c>
      <c r="K14" s="19">
        <v>349279.7</v>
      </c>
      <c r="L14" s="19">
        <v>136525.5</v>
      </c>
      <c r="M14" s="19">
        <v>57720.4</v>
      </c>
      <c r="N14" s="19">
        <v>59263.5</v>
      </c>
      <c r="O14" s="19">
        <f t="shared" si="0"/>
        <v>3172726.8</v>
      </c>
    </row>
    <row r="15" spans="1:20" ht="51" x14ac:dyDescent="0.2">
      <c r="B15" s="20" t="s">
        <v>32</v>
      </c>
      <c r="C15" s="20" t="s">
        <v>20</v>
      </c>
      <c r="D15" s="35" t="str">
        <f t="shared" ref="D15:D24" si="1">CONCATENATE(SUBSTITUTE(Q15,"###",""),SUBSTITUTE(R15,"###",""),SUBSTITUTE(S15,"###",""),SUBSTITUTE(T15,"###",""))</f>
        <v>Обслуговування та організаційне, інформаційно-аналітичне, матеріально-технічне забезпечення діяльності Президента України та Офісу Президента України</v>
      </c>
      <c r="E15" s="30">
        <v>1266795.2</v>
      </c>
      <c r="F15" s="30">
        <v>1187827.6000000001</v>
      </c>
      <c r="G15" s="30">
        <v>488796.1</v>
      </c>
      <c r="H15" s="30">
        <v>49929.2</v>
      </c>
      <c r="I15" s="30">
        <v>78967.600000000006</v>
      </c>
      <c r="J15" s="30">
        <v>2292</v>
      </c>
      <c r="K15" s="30">
        <v>2292</v>
      </c>
      <c r="L15" s="30">
        <v>350</v>
      </c>
      <c r="M15" s="30">
        <v>25</v>
      </c>
      <c r="N15" s="30">
        <v>0</v>
      </c>
      <c r="O15" s="30">
        <f t="shared" si="0"/>
        <v>1269087.2</v>
      </c>
      <c r="P15" s="36"/>
      <c r="Q15" t="s">
        <v>33</v>
      </c>
      <c r="R15" t="s">
        <v>22</v>
      </c>
      <c r="S15" t="s">
        <v>22</v>
      </c>
      <c r="T15" t="s">
        <v>22</v>
      </c>
    </row>
    <row r="16" spans="1:20" ht="25.5" x14ac:dyDescent="0.2">
      <c r="B16" s="20" t="s">
        <v>34</v>
      </c>
      <c r="C16" s="20" t="s">
        <v>35</v>
      </c>
      <c r="D16" s="35" t="str">
        <f t="shared" si="1"/>
        <v>Виготовлення державних нагород та пам'ятних знаків</v>
      </c>
      <c r="E16" s="30">
        <v>23613.7</v>
      </c>
      <c r="F16" s="30">
        <v>23613.7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f t="shared" si="0"/>
        <v>23613.7</v>
      </c>
      <c r="P16" s="36"/>
      <c r="Q16" t="s">
        <v>36</v>
      </c>
      <c r="R16" t="s">
        <v>22</v>
      </c>
      <c r="S16" t="s">
        <v>22</v>
      </c>
      <c r="T16" t="s">
        <v>22</v>
      </c>
    </row>
    <row r="17" spans="2:20" ht="25.5" x14ac:dyDescent="0.2">
      <c r="B17" s="20" t="s">
        <v>37</v>
      </c>
      <c r="C17" s="20" t="s">
        <v>38</v>
      </c>
      <c r="D17" s="35" t="str">
        <f t="shared" si="1"/>
        <v>Фінансова підтримка санаторно-курортних закладів та закладів оздоровлення</v>
      </c>
      <c r="E17" s="30">
        <v>32045.599999999999</v>
      </c>
      <c r="F17" s="30">
        <v>32045.599999999999</v>
      </c>
      <c r="G17" s="30">
        <v>1492.1</v>
      </c>
      <c r="H17" s="30">
        <v>2729.2</v>
      </c>
      <c r="I17" s="30">
        <v>0</v>
      </c>
      <c r="J17" s="30">
        <v>90604.6</v>
      </c>
      <c r="K17" s="30">
        <v>86104.6</v>
      </c>
      <c r="L17" s="30">
        <v>31425.5</v>
      </c>
      <c r="M17" s="30">
        <v>26653.5</v>
      </c>
      <c r="N17" s="30">
        <v>4500</v>
      </c>
      <c r="O17" s="30">
        <f t="shared" si="0"/>
        <v>122650.20000000001</v>
      </c>
      <c r="P17" s="36"/>
      <c r="Q17" t="s">
        <v>39</v>
      </c>
      <c r="R17" t="s">
        <v>22</v>
      </c>
      <c r="S17" t="s">
        <v>22</v>
      </c>
      <c r="T17" t="s">
        <v>22</v>
      </c>
    </row>
    <row r="18" spans="2:20" ht="63.75" x14ac:dyDescent="0.2">
      <c r="B18" s="20" t="s">
        <v>40</v>
      </c>
      <c r="C18" s="20" t="s">
        <v>41</v>
      </c>
      <c r="D18" s="35" t="str">
        <f t="shared" si="1"/>
        <v>Наукова і науково-технічна діяльність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</c>
      <c r="E18" s="30">
        <v>90636.9</v>
      </c>
      <c r="F18" s="30">
        <v>0</v>
      </c>
      <c r="G18" s="30">
        <v>0</v>
      </c>
      <c r="H18" s="30">
        <v>0</v>
      </c>
      <c r="I18" s="30">
        <v>90636.9</v>
      </c>
      <c r="J18" s="30">
        <v>1384.5</v>
      </c>
      <c r="K18" s="30">
        <v>0</v>
      </c>
      <c r="L18" s="30">
        <v>0</v>
      </c>
      <c r="M18" s="30">
        <v>0</v>
      </c>
      <c r="N18" s="30">
        <v>1384.5</v>
      </c>
      <c r="O18" s="30">
        <f t="shared" si="0"/>
        <v>92021.4</v>
      </c>
      <c r="P18" s="36"/>
      <c r="Q18" t="s">
        <v>42</v>
      </c>
      <c r="R18" t="s">
        <v>22</v>
      </c>
      <c r="S18" t="s">
        <v>22</v>
      </c>
      <c r="T18" t="s">
        <v>22</v>
      </c>
    </row>
    <row r="19" spans="2:20" ht="63.75" x14ac:dyDescent="0.2">
      <c r="B19" s="20" t="s">
        <v>43</v>
      </c>
      <c r="C19" s="20" t="s">
        <v>44</v>
      </c>
      <c r="D19" s="35" t="str">
        <f t="shared" si="1"/>
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</c>
      <c r="E19" s="30">
        <v>242499.4</v>
      </c>
      <c r="F19" s="30">
        <v>242499.4</v>
      </c>
      <c r="G19" s="30">
        <v>158875.70000000001</v>
      </c>
      <c r="H19" s="30">
        <v>5957.6</v>
      </c>
      <c r="I19" s="30">
        <v>0</v>
      </c>
      <c r="J19" s="30">
        <v>143909.70000000001</v>
      </c>
      <c r="K19" s="30">
        <v>143221.79999999999</v>
      </c>
      <c r="L19" s="30">
        <v>89841.600000000006</v>
      </c>
      <c r="M19" s="30">
        <v>22586.2</v>
      </c>
      <c r="N19" s="30">
        <v>687.9</v>
      </c>
      <c r="O19" s="30">
        <f t="shared" si="0"/>
        <v>386409.1</v>
      </c>
      <c r="P19" s="36"/>
      <c r="Q19" t="s">
        <v>45</v>
      </c>
      <c r="R19" t="s">
        <v>22</v>
      </c>
      <c r="S19" t="s">
        <v>22</v>
      </c>
      <c r="T19" t="s">
        <v>22</v>
      </c>
    </row>
    <row r="20" spans="2:20" ht="38.25" x14ac:dyDescent="0.2">
      <c r="B20" s="20" t="s">
        <v>46</v>
      </c>
      <c r="C20" s="20" t="s">
        <v>47</v>
      </c>
      <c r="D20" s="35" t="str">
        <f t="shared" si="1"/>
        <v xml:space="preserve">Збереження природно-заповідного фонду в національних природних парках та заповідниках </v>
      </c>
      <c r="E20" s="30">
        <v>95698.6</v>
      </c>
      <c r="F20" s="30">
        <v>79615.5</v>
      </c>
      <c r="G20" s="30">
        <v>55002.8</v>
      </c>
      <c r="H20" s="30">
        <v>6295.9</v>
      </c>
      <c r="I20" s="30">
        <v>16083.1</v>
      </c>
      <c r="J20" s="30">
        <v>43452.4</v>
      </c>
      <c r="K20" s="30">
        <v>39716.300000000003</v>
      </c>
      <c r="L20" s="30">
        <v>8534.5</v>
      </c>
      <c r="M20" s="30">
        <v>2123.4</v>
      </c>
      <c r="N20" s="30">
        <v>3736.1</v>
      </c>
      <c r="O20" s="30">
        <f t="shared" si="0"/>
        <v>139151</v>
      </c>
      <c r="P20" s="36"/>
      <c r="Q20" t="s">
        <v>48</v>
      </c>
      <c r="R20" t="s">
        <v>22</v>
      </c>
      <c r="S20" t="s">
        <v>22</v>
      </c>
      <c r="T20" t="s">
        <v>22</v>
      </c>
    </row>
    <row r="21" spans="2:20" ht="25.5" x14ac:dyDescent="0.2">
      <c r="B21" s="20" t="s">
        <v>49</v>
      </c>
      <c r="C21" s="20" t="s">
        <v>50</v>
      </c>
      <c r="D21" s="35" t="str">
        <f t="shared" si="1"/>
        <v xml:space="preserve">Надання  медичних  послуг  медичними  закладами </v>
      </c>
      <c r="E21" s="30">
        <v>875871.7</v>
      </c>
      <c r="F21" s="30">
        <v>868081.7</v>
      </c>
      <c r="G21" s="30">
        <v>629414.69999999995</v>
      </c>
      <c r="H21" s="30">
        <v>44499.199999999997</v>
      </c>
      <c r="I21" s="30">
        <v>7790</v>
      </c>
      <c r="J21" s="30">
        <v>126900</v>
      </c>
      <c r="K21" s="30">
        <v>77945</v>
      </c>
      <c r="L21" s="30">
        <v>6373.9</v>
      </c>
      <c r="M21" s="30">
        <v>6332.3</v>
      </c>
      <c r="N21" s="30">
        <v>48955</v>
      </c>
      <c r="O21" s="30">
        <f t="shared" si="0"/>
        <v>1002771.7</v>
      </c>
      <c r="P21" s="36"/>
      <c r="Q21" t="s">
        <v>51</v>
      </c>
      <c r="R21" t="s">
        <v>22</v>
      </c>
      <c r="S21" t="s">
        <v>22</v>
      </c>
      <c r="T21" t="s">
        <v>22</v>
      </c>
    </row>
    <row r="22" spans="2:20" ht="25.5" x14ac:dyDescent="0.2">
      <c r="B22" s="20" t="s">
        <v>52</v>
      </c>
      <c r="C22" s="20" t="s">
        <v>53</v>
      </c>
      <c r="D22" s="35" t="str">
        <f t="shared" si="1"/>
        <v>Фінансова підтримка закладів культури і мистецтва</v>
      </c>
      <c r="E22" s="30">
        <v>64582.5</v>
      </c>
      <c r="F22" s="30">
        <v>64582.5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0"/>
        <v>64582.5</v>
      </c>
      <c r="P22" s="36"/>
      <c r="Q22" t="s">
        <v>54</v>
      </c>
      <c r="R22" t="s">
        <v>22</v>
      </c>
      <c r="S22" t="s">
        <v>22</v>
      </c>
      <c r="T22" t="s">
        <v>22</v>
      </c>
    </row>
    <row r="23" spans="2:20" x14ac:dyDescent="0.2">
      <c r="B23" s="20" t="s">
        <v>55</v>
      </c>
      <c r="C23" s="20" t="s">
        <v>53</v>
      </c>
      <c r="D23" s="35" t="str">
        <f t="shared" si="1"/>
        <v>Виплата Державних премій України</v>
      </c>
      <c r="E23" s="30">
        <v>2440</v>
      </c>
      <c r="F23" s="30">
        <v>2440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0"/>
        <v>2440</v>
      </c>
      <c r="P23" s="36"/>
      <c r="Q23" t="s">
        <v>56</v>
      </c>
      <c r="R23" t="s">
        <v>22</v>
      </c>
      <c r="S23" t="s">
        <v>22</v>
      </c>
      <c r="T23" t="s">
        <v>22</v>
      </c>
    </row>
    <row r="24" spans="2:20" ht="25.5" x14ac:dyDescent="0.2">
      <c r="B24" s="20" t="s">
        <v>57</v>
      </c>
      <c r="C24" s="20" t="s">
        <v>58</v>
      </c>
      <c r="D24" s="35" t="str">
        <f t="shared" si="1"/>
        <v>Модернізація цифрових інформаційно-аналітичних систем</v>
      </c>
      <c r="E24" s="30">
        <v>70000</v>
      </c>
      <c r="F24" s="30">
        <v>8237.2999999999993</v>
      </c>
      <c r="G24" s="30">
        <v>0</v>
      </c>
      <c r="H24" s="30">
        <v>0</v>
      </c>
      <c r="I24" s="30">
        <v>61762.7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0"/>
        <v>70000</v>
      </c>
      <c r="P24" s="36"/>
      <c r="Q24" t="s">
        <v>59</v>
      </c>
      <c r="R24" t="s">
        <v>22</v>
      </c>
      <c r="S24" t="s">
        <v>22</v>
      </c>
      <c r="T24" t="s">
        <v>22</v>
      </c>
    </row>
    <row r="25" spans="2:20" ht="27" x14ac:dyDescent="0.25">
      <c r="B25" s="26" t="s">
        <v>60</v>
      </c>
      <c r="C25" s="26"/>
      <c r="D25" s="29" t="s">
        <v>61</v>
      </c>
      <c r="E25" s="19">
        <v>37226</v>
      </c>
      <c r="F25" s="19">
        <v>36720</v>
      </c>
      <c r="G25" s="19">
        <v>26831.3</v>
      </c>
      <c r="H25" s="19">
        <v>962.7</v>
      </c>
      <c r="I25" s="19">
        <v>506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f t="shared" si="0"/>
        <v>37226</v>
      </c>
    </row>
    <row r="26" spans="2:20" ht="25.5" x14ac:dyDescent="0.2">
      <c r="B26" s="20" t="s">
        <v>62</v>
      </c>
      <c r="C26" s="20" t="s">
        <v>63</v>
      </c>
      <c r="D26" s="35" t="str">
        <f>CONCATENATE(SUBSTITUTE(Q26,"###",""),SUBSTITUTE(R26,"###",""),SUBSTITUTE(S26,"###",""),SUBSTITUTE(T26,"###",""))</f>
        <v>Сприяння врегулюванню колективних трудових спорів (конфліктів)</v>
      </c>
      <c r="E26" s="30">
        <v>37226</v>
      </c>
      <c r="F26" s="30">
        <v>36720</v>
      </c>
      <c r="G26" s="30">
        <v>26831.3</v>
      </c>
      <c r="H26" s="30">
        <v>962.7</v>
      </c>
      <c r="I26" s="30">
        <v>506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0"/>
        <v>37226</v>
      </c>
      <c r="P26" s="36"/>
      <c r="Q26" t="s">
        <v>64</v>
      </c>
      <c r="R26" t="s">
        <v>22</v>
      </c>
      <c r="S26" t="s">
        <v>22</v>
      </c>
      <c r="T26" t="s">
        <v>22</v>
      </c>
    </row>
    <row r="27" spans="2:20" ht="25.5" x14ac:dyDescent="0.2">
      <c r="B27" s="25" t="s">
        <v>65</v>
      </c>
      <c r="C27" s="26"/>
      <c r="D27" s="27" t="s">
        <v>66</v>
      </c>
      <c r="E27" s="28">
        <v>2421154.5</v>
      </c>
      <c r="F27" s="28">
        <v>2292609.1999999997</v>
      </c>
      <c r="G27" s="28">
        <v>1572732.8</v>
      </c>
      <c r="H27" s="28">
        <v>67536.100000000006</v>
      </c>
      <c r="I27" s="28">
        <v>128545.3</v>
      </c>
      <c r="J27" s="28">
        <v>31819.7</v>
      </c>
      <c r="K27" s="28">
        <v>30727.1</v>
      </c>
      <c r="L27" s="28">
        <v>10569.7</v>
      </c>
      <c r="M27" s="28">
        <v>3717.7</v>
      </c>
      <c r="N27" s="28">
        <v>1092.5999999999999</v>
      </c>
      <c r="O27" s="28">
        <f t="shared" si="0"/>
        <v>2452974.2000000002</v>
      </c>
    </row>
    <row r="28" spans="2:20" ht="13.5" x14ac:dyDescent="0.25">
      <c r="B28" s="26" t="s">
        <v>67</v>
      </c>
      <c r="C28" s="26"/>
      <c r="D28" s="29" t="s">
        <v>68</v>
      </c>
      <c r="E28" s="19">
        <v>1092341.3</v>
      </c>
      <c r="F28" s="19">
        <v>978528.8</v>
      </c>
      <c r="G28" s="19">
        <v>553742.79999999993</v>
      </c>
      <c r="H28" s="19">
        <v>27090.5</v>
      </c>
      <c r="I28" s="19">
        <v>113812.5</v>
      </c>
      <c r="J28" s="19">
        <v>17253.900000000001</v>
      </c>
      <c r="K28" s="19">
        <v>17171.7</v>
      </c>
      <c r="L28" s="19">
        <v>8475.2000000000007</v>
      </c>
      <c r="M28" s="19">
        <v>1341</v>
      </c>
      <c r="N28" s="19">
        <v>82.2</v>
      </c>
      <c r="O28" s="19">
        <f t="shared" si="0"/>
        <v>1109595.2</v>
      </c>
    </row>
    <row r="29" spans="2:20" ht="51" x14ac:dyDescent="0.2">
      <c r="B29" s="20" t="s">
        <v>69</v>
      </c>
      <c r="C29" s="20" t="s">
        <v>20</v>
      </c>
      <c r="D29" s="35" t="str">
        <f t="shared" ref="D29:D35" si="2">CONCATENATE(SUBSTITUTE(Q29,"###",""),SUBSTITUTE(R29,"###",""),SUBSTITUTE(S29,"###",""),SUBSTITUTE(T29,"###",""))</f>
        <v xml:space="preserve">Обслуговування та організаційне, інформаційно-аналітичне та матеріально-технічне забезпечення діяльності Кабінету Міністрів України </v>
      </c>
      <c r="E29" s="30">
        <v>871467.9</v>
      </c>
      <c r="F29" s="30">
        <v>814763.4</v>
      </c>
      <c r="G29" s="30">
        <v>470204.1</v>
      </c>
      <c r="H29" s="30">
        <v>25228.6</v>
      </c>
      <c r="I29" s="30">
        <v>56704.5</v>
      </c>
      <c r="J29" s="30">
        <v>17253.900000000001</v>
      </c>
      <c r="K29" s="30">
        <v>17171.7</v>
      </c>
      <c r="L29" s="30">
        <v>8475.2000000000007</v>
      </c>
      <c r="M29" s="30">
        <v>1341</v>
      </c>
      <c r="N29" s="30">
        <v>82.2</v>
      </c>
      <c r="O29" s="30">
        <f t="shared" si="0"/>
        <v>888721.8</v>
      </c>
      <c r="P29" s="36"/>
      <c r="Q29" t="s">
        <v>70</v>
      </c>
      <c r="R29" t="s">
        <v>22</v>
      </c>
      <c r="S29" t="s">
        <v>22</v>
      </c>
      <c r="T29" t="s">
        <v>22</v>
      </c>
    </row>
    <row r="30" spans="2:20" x14ac:dyDescent="0.2">
      <c r="B30" s="20" t="s">
        <v>71</v>
      </c>
      <c r="C30" s="20" t="s">
        <v>26</v>
      </c>
      <c r="D30" s="35" t="str">
        <f t="shared" si="2"/>
        <v>Фінансова підтримка газети "Урядовий кур'єр"</v>
      </c>
      <c r="E30" s="30">
        <v>12115.1</v>
      </c>
      <c r="F30" s="30">
        <v>12115.1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f t="shared" si="0"/>
        <v>12115.1</v>
      </c>
      <c r="P30" s="36"/>
      <c r="Q30" t="s">
        <v>72</v>
      </c>
      <c r="R30" t="s">
        <v>22</v>
      </c>
      <c r="S30" t="s">
        <v>22</v>
      </c>
      <c r="T30" t="s">
        <v>22</v>
      </c>
    </row>
    <row r="31" spans="2:20" ht="38.25" x14ac:dyDescent="0.2">
      <c r="B31" s="20" t="s">
        <v>73</v>
      </c>
      <c r="C31" s="20" t="s">
        <v>35</v>
      </c>
      <c r="D31" s="35" t="str">
        <f t="shared" si="2"/>
        <v>Інформаційно-аналітичне та організаційне забезпечення оперативного реагування органів виконавчої влади</v>
      </c>
      <c r="E31" s="30">
        <v>132537</v>
      </c>
      <c r="F31" s="30">
        <v>122894</v>
      </c>
      <c r="G31" s="30">
        <v>64423.199999999997</v>
      </c>
      <c r="H31" s="30">
        <v>1348.8</v>
      </c>
      <c r="I31" s="30">
        <v>9643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f t="shared" si="0"/>
        <v>132537</v>
      </c>
      <c r="P31" s="36"/>
      <c r="Q31" t="s">
        <v>74</v>
      </c>
      <c r="R31" t="s">
        <v>22</v>
      </c>
      <c r="S31" t="s">
        <v>22</v>
      </c>
      <c r="T31" t="s">
        <v>22</v>
      </c>
    </row>
    <row r="32" spans="2:20" ht="38.25" x14ac:dyDescent="0.2">
      <c r="B32" s="20" t="s">
        <v>75</v>
      </c>
      <c r="C32" s="20" t="s">
        <v>76</v>
      </c>
      <c r="D32" s="35" t="str">
        <f t="shared" si="2"/>
        <v xml:space="preserve">Забезпечення розслідування авіаційних подій та інцидентів з цивільними повітряними суднами Національним бюро </v>
      </c>
      <c r="E32" s="30">
        <v>27406.3</v>
      </c>
      <c r="F32" s="30">
        <v>27406.3</v>
      </c>
      <c r="G32" s="30">
        <v>19115.5</v>
      </c>
      <c r="H32" s="30">
        <v>476.7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f t="shared" si="0"/>
        <v>27406.3</v>
      </c>
      <c r="P32" s="36"/>
      <c r="Q32" t="s">
        <v>77</v>
      </c>
      <c r="R32" t="s">
        <v>22</v>
      </c>
      <c r="S32" t="s">
        <v>22</v>
      </c>
      <c r="T32" t="s">
        <v>22</v>
      </c>
    </row>
    <row r="33" spans="2:20" ht="25.5" x14ac:dyDescent="0.2">
      <c r="B33" s="20" t="s">
        <v>78</v>
      </c>
      <c r="C33" s="20" t="s">
        <v>79</v>
      </c>
      <c r="D33" s="35" t="str">
        <f t="shared" si="2"/>
        <v>Забезпечення функціонування офісу із залучення та підтримки інвестицій</v>
      </c>
      <c r="E33" s="30">
        <v>33000</v>
      </c>
      <c r="F33" s="30">
        <v>0</v>
      </c>
      <c r="G33" s="30">
        <v>0</v>
      </c>
      <c r="H33" s="30">
        <v>0</v>
      </c>
      <c r="I33" s="30">
        <v>33000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f t="shared" si="0"/>
        <v>33000</v>
      </c>
      <c r="P33" s="36"/>
      <c r="Q33" t="s">
        <v>80</v>
      </c>
      <c r="R33" t="s">
        <v>22</v>
      </c>
      <c r="S33" t="s">
        <v>22</v>
      </c>
      <c r="T33" t="s">
        <v>22</v>
      </c>
    </row>
    <row r="34" spans="2:20" ht="51" x14ac:dyDescent="0.2">
      <c r="B34" s="20" t="s">
        <v>81</v>
      </c>
      <c r="C34" s="20" t="s">
        <v>41</v>
      </c>
      <c r="D34" s="35" t="str">
        <f t="shared" si="2"/>
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</c>
      <c r="E34" s="30">
        <v>1350</v>
      </c>
      <c r="F34" s="30">
        <v>1350</v>
      </c>
      <c r="G34" s="30">
        <v>0</v>
      </c>
      <c r="H34" s="30">
        <v>36.4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f t="shared" si="0"/>
        <v>1350</v>
      </c>
      <c r="P34" s="36"/>
      <c r="Q34" t="s">
        <v>82</v>
      </c>
      <c r="R34" t="s">
        <v>22</v>
      </c>
      <c r="S34" t="s">
        <v>22</v>
      </c>
      <c r="T34" t="s">
        <v>22</v>
      </c>
    </row>
    <row r="35" spans="2:20" ht="25.5" x14ac:dyDescent="0.2">
      <c r="B35" s="20" t="s">
        <v>83</v>
      </c>
      <c r="C35" s="20" t="s">
        <v>79</v>
      </c>
      <c r="D35" s="35" t="str">
        <f t="shared" si="2"/>
        <v>Функціонування інституції з підтримки та просування експорту</v>
      </c>
      <c r="E35" s="30">
        <v>14465</v>
      </c>
      <c r="F35" s="30">
        <v>0</v>
      </c>
      <c r="G35" s="30">
        <v>0</v>
      </c>
      <c r="H35" s="30">
        <v>0</v>
      </c>
      <c r="I35" s="30">
        <v>14465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0"/>
        <v>14465</v>
      </c>
      <c r="P35" s="36"/>
      <c r="Q35" t="s">
        <v>84</v>
      </c>
      <c r="R35" t="s">
        <v>22</v>
      </c>
      <c r="S35" t="s">
        <v>22</v>
      </c>
      <c r="T35" t="s">
        <v>22</v>
      </c>
    </row>
    <row r="36" spans="2:20" ht="13.5" x14ac:dyDescent="0.25">
      <c r="B36" s="26" t="s">
        <v>85</v>
      </c>
      <c r="C36" s="26"/>
      <c r="D36" s="29" t="s">
        <v>86</v>
      </c>
      <c r="E36" s="19">
        <v>1272738.3</v>
      </c>
      <c r="F36" s="19">
        <v>1264005.5</v>
      </c>
      <c r="G36" s="19">
        <v>981879.4</v>
      </c>
      <c r="H36" s="19">
        <v>38045.599999999999</v>
      </c>
      <c r="I36" s="19">
        <v>8732.7999999999993</v>
      </c>
      <c r="J36" s="19">
        <v>14565.8</v>
      </c>
      <c r="K36" s="19">
        <v>13555.4</v>
      </c>
      <c r="L36" s="19">
        <v>2094.5</v>
      </c>
      <c r="M36" s="19">
        <v>2376.6999999999998</v>
      </c>
      <c r="N36" s="19">
        <v>1010.4</v>
      </c>
      <c r="O36" s="19">
        <f t="shared" si="0"/>
        <v>1287304.1000000001</v>
      </c>
    </row>
    <row r="37" spans="2:20" x14ac:dyDescent="0.2">
      <c r="B37" s="20" t="s">
        <v>87</v>
      </c>
      <c r="C37" s="20" t="s">
        <v>88</v>
      </c>
      <c r="D37" s="35" t="str">
        <f>CONCATENATE(SUBSTITUTE(Q37,"###",""),SUBSTITUTE(R37,"###",""),SUBSTITUTE(S37,"###",""),SUBSTITUTE(T37,"###",""))</f>
        <v>Керівництво та управління у сфері статистики</v>
      </c>
      <c r="E37" s="30">
        <v>1162060.6000000001</v>
      </c>
      <c r="F37" s="30">
        <v>1162060.6000000001</v>
      </c>
      <c r="G37" s="30">
        <v>906473.4</v>
      </c>
      <c r="H37" s="30">
        <v>38045.599999999999</v>
      </c>
      <c r="I37" s="30">
        <v>0</v>
      </c>
      <c r="J37" s="30">
        <v>14565.8</v>
      </c>
      <c r="K37" s="30">
        <v>13555.4</v>
      </c>
      <c r="L37" s="30">
        <v>2094.5</v>
      </c>
      <c r="M37" s="30">
        <v>2376.6999999999998</v>
      </c>
      <c r="N37" s="30">
        <v>1010.4</v>
      </c>
      <c r="O37" s="30">
        <f t="shared" si="0"/>
        <v>1176626.4000000001</v>
      </c>
      <c r="P37" s="36"/>
      <c r="Q37" t="s">
        <v>89</v>
      </c>
      <c r="R37" t="s">
        <v>22</v>
      </c>
      <c r="S37" t="s">
        <v>22</v>
      </c>
      <c r="T37" t="s">
        <v>22</v>
      </c>
    </row>
    <row r="38" spans="2:20" x14ac:dyDescent="0.2">
      <c r="B38" s="20" t="s">
        <v>90</v>
      </c>
      <c r="C38" s="20" t="s">
        <v>88</v>
      </c>
      <c r="D38" s="35" t="str">
        <f>CONCATENATE(SUBSTITUTE(Q38,"###",""),SUBSTITUTE(R38,"###",""),SUBSTITUTE(S38,"###",""),SUBSTITUTE(T38,"###",""))</f>
        <v xml:space="preserve">Статистичні спостереження </v>
      </c>
      <c r="E38" s="30">
        <v>101068.5</v>
      </c>
      <c r="F38" s="30">
        <v>101068.5</v>
      </c>
      <c r="G38" s="30">
        <v>75406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f t="shared" si="0"/>
        <v>101068.5</v>
      </c>
      <c r="P38" s="36"/>
      <c r="Q38" t="s">
        <v>91</v>
      </c>
      <c r="R38" t="s">
        <v>22</v>
      </c>
      <c r="S38" t="s">
        <v>22</v>
      </c>
      <c r="T38" t="s">
        <v>22</v>
      </c>
    </row>
    <row r="39" spans="2:20" ht="51" x14ac:dyDescent="0.2">
      <c r="B39" s="20" t="s">
        <v>92</v>
      </c>
      <c r="C39" s="20" t="s">
        <v>93</v>
      </c>
      <c r="D39" s="35" t="str">
        <f>CONCATENATE(SUBSTITUTE(Q39,"###",""),SUBSTITUTE(R39,"###",""),SUBSTITUTE(S39,"###",""),SUBSTITUTE(T39,"###",""))</f>
        <v>Щоквартальна плата домогосподарствам за ведення записів доходів, витрат та інших відомостей під час проведення обстеження умов їх життя</v>
      </c>
      <c r="E39" s="30">
        <v>7918.7</v>
      </c>
      <c r="F39" s="30">
        <v>0</v>
      </c>
      <c r="G39" s="30">
        <v>0</v>
      </c>
      <c r="H39" s="30">
        <v>0</v>
      </c>
      <c r="I39" s="30">
        <v>7918.7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0"/>
        <v>7918.7</v>
      </c>
      <c r="P39" s="36"/>
      <c r="Q39" t="s">
        <v>94</v>
      </c>
      <c r="R39" t="s">
        <v>22</v>
      </c>
      <c r="S39" t="s">
        <v>22</v>
      </c>
      <c r="T39" t="s">
        <v>22</v>
      </c>
    </row>
    <row r="40" spans="2:20" ht="25.5" x14ac:dyDescent="0.2">
      <c r="B40" s="20" t="s">
        <v>95</v>
      </c>
      <c r="C40" s="20" t="s">
        <v>41</v>
      </c>
      <c r="D40" s="35" t="str">
        <f>CONCATENATE(SUBSTITUTE(Q40,"###",""),SUBSTITUTE(R40,"###",""),SUBSTITUTE(S40,"###",""),SUBSTITUTE(T40,"###",""))</f>
        <v>Наукова і науково-технічна діяльність у сфері державної статистики</v>
      </c>
      <c r="E40" s="30">
        <v>814.1</v>
      </c>
      <c r="F40" s="30">
        <v>0</v>
      </c>
      <c r="G40" s="30">
        <v>0</v>
      </c>
      <c r="H40" s="30">
        <v>0</v>
      </c>
      <c r="I40" s="30">
        <v>814.1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0"/>
        <v>814.1</v>
      </c>
      <c r="P40" s="36"/>
      <c r="Q40" t="s">
        <v>96</v>
      </c>
      <c r="R40" t="s">
        <v>22</v>
      </c>
      <c r="S40" t="s">
        <v>22</v>
      </c>
      <c r="T40" t="s">
        <v>22</v>
      </c>
    </row>
    <row r="41" spans="2:20" ht="38.25" x14ac:dyDescent="0.2">
      <c r="B41" s="20" t="s">
        <v>97</v>
      </c>
      <c r="C41" s="20" t="s">
        <v>98</v>
      </c>
      <c r="D41" s="35" t="str">
        <f>CONCATENATE(SUBSTITUTE(Q41,"###",""),SUBSTITUTE(R41,"###",""),SUBSTITUTE(S41,"###",""),SUBSTITUTE(T41,"###",""))</f>
        <v>Підготовка кадрів у сфері статистики закладом вищої освіти та забезпечення діяльності його баз практики</v>
      </c>
      <c r="E41" s="30">
        <v>876.4</v>
      </c>
      <c r="F41" s="30">
        <v>876.4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0"/>
        <v>876.4</v>
      </c>
      <c r="P41" s="36"/>
      <c r="Q41" t="s">
        <v>99</v>
      </c>
      <c r="R41" t="s">
        <v>22</v>
      </c>
      <c r="S41" t="s">
        <v>22</v>
      </c>
      <c r="T41" t="s">
        <v>22</v>
      </c>
    </row>
    <row r="42" spans="2:20" ht="27" x14ac:dyDescent="0.25">
      <c r="B42" s="26" t="s">
        <v>100</v>
      </c>
      <c r="C42" s="26"/>
      <c r="D42" s="29" t="s">
        <v>101</v>
      </c>
      <c r="E42" s="19">
        <v>56074.9</v>
      </c>
      <c r="F42" s="19">
        <v>50074.9</v>
      </c>
      <c r="G42" s="19">
        <v>37110.6</v>
      </c>
      <c r="H42" s="19">
        <v>2400</v>
      </c>
      <c r="I42" s="19">
        <v>6000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f t="shared" si="0"/>
        <v>56074.9</v>
      </c>
    </row>
    <row r="43" spans="2:20" ht="25.5" x14ac:dyDescent="0.2">
      <c r="B43" s="20" t="s">
        <v>102</v>
      </c>
      <c r="C43" s="20" t="s">
        <v>20</v>
      </c>
      <c r="D43" s="35" t="str">
        <f>CONCATENATE(SUBSTITUTE(Q43,"###",""),SUBSTITUTE(R43,"###",""),SUBSTITUTE(S43,"###",""),SUBSTITUTE(T43,"###",""))</f>
        <v>Керівництво та управління у сфері регулювання азартних ігор та лотерей</v>
      </c>
      <c r="E43" s="30">
        <v>56074.9</v>
      </c>
      <c r="F43" s="30">
        <v>50074.9</v>
      </c>
      <c r="G43" s="30">
        <v>37110.6</v>
      </c>
      <c r="H43" s="30">
        <v>2400</v>
      </c>
      <c r="I43" s="30">
        <v>6000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f t="shared" si="0"/>
        <v>56074.9</v>
      </c>
      <c r="P43" s="36"/>
      <c r="Q43" t="s">
        <v>103</v>
      </c>
      <c r="R43" t="s">
        <v>22</v>
      </c>
      <c r="S43" t="s">
        <v>22</v>
      </c>
      <c r="T43" t="s">
        <v>22</v>
      </c>
    </row>
    <row r="44" spans="2:20" ht="38.25" x14ac:dyDescent="0.2">
      <c r="B44" s="25" t="s">
        <v>104</v>
      </c>
      <c r="C44" s="26"/>
      <c r="D44" s="27" t="s">
        <v>105</v>
      </c>
      <c r="E44" s="28">
        <v>467324.9</v>
      </c>
      <c r="F44" s="28">
        <v>467324.9</v>
      </c>
      <c r="G44" s="28">
        <v>383053.1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f t="shared" si="0"/>
        <v>467324.9</v>
      </c>
    </row>
    <row r="45" spans="2:20" ht="40.5" x14ac:dyDescent="0.25">
      <c r="B45" s="26" t="s">
        <v>106</v>
      </c>
      <c r="C45" s="26"/>
      <c r="D45" s="29" t="s">
        <v>107</v>
      </c>
      <c r="E45" s="19">
        <v>467324.9</v>
      </c>
      <c r="F45" s="19">
        <v>467324.9</v>
      </c>
      <c r="G45" s="19">
        <v>383053.1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f t="shared" si="0"/>
        <v>467324.9</v>
      </c>
    </row>
    <row r="46" spans="2:20" ht="25.5" x14ac:dyDescent="0.2">
      <c r="B46" s="20" t="s">
        <v>108</v>
      </c>
      <c r="C46" s="20" t="s">
        <v>20</v>
      </c>
      <c r="D46" s="35" t="str">
        <f>CONCATENATE(SUBSTITUTE(Q46,"###",""),SUBSTITUTE(R46,"###",""),SUBSTITUTE(S46,"###",""),SUBSTITUTE(T46,"###",""))</f>
        <v>Підтримка реалізації комплексної реформи державного управління</v>
      </c>
      <c r="E46" s="30">
        <v>467324.9</v>
      </c>
      <c r="F46" s="30">
        <v>467324.9</v>
      </c>
      <c r="G46" s="30">
        <v>383053.1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f t="shared" si="0"/>
        <v>467324.9</v>
      </c>
      <c r="P46" s="36"/>
      <c r="Q46" t="s">
        <v>109</v>
      </c>
      <c r="R46" t="s">
        <v>22</v>
      </c>
      <c r="S46" t="s">
        <v>22</v>
      </c>
      <c r="T46" t="s">
        <v>22</v>
      </c>
    </row>
    <row r="47" spans="2:20" ht="13.5" x14ac:dyDescent="0.2">
      <c r="B47" s="25" t="s">
        <v>110</v>
      </c>
      <c r="C47" s="26"/>
      <c r="D47" s="27" t="s">
        <v>111</v>
      </c>
      <c r="E47" s="28">
        <v>13153162.4</v>
      </c>
      <c r="F47" s="28">
        <v>13153162.4</v>
      </c>
      <c r="G47" s="28">
        <v>11415692.699999999</v>
      </c>
      <c r="H47" s="28">
        <v>116017.8</v>
      </c>
      <c r="I47" s="28">
        <v>0</v>
      </c>
      <c r="J47" s="28">
        <v>2500000</v>
      </c>
      <c r="K47" s="28">
        <v>2500000</v>
      </c>
      <c r="L47" s="28">
        <v>1240821.8</v>
      </c>
      <c r="M47" s="28">
        <v>74769.899999999994</v>
      </c>
      <c r="N47" s="28">
        <v>0</v>
      </c>
      <c r="O47" s="28">
        <f t="shared" si="0"/>
        <v>15653162.4</v>
      </c>
    </row>
    <row r="48" spans="2:20" ht="27" x14ac:dyDescent="0.25">
      <c r="B48" s="26" t="s">
        <v>112</v>
      </c>
      <c r="C48" s="26"/>
      <c r="D48" s="29" t="s">
        <v>113</v>
      </c>
      <c r="E48" s="19">
        <v>13153162.4</v>
      </c>
      <c r="F48" s="19">
        <v>13153162.4</v>
      </c>
      <c r="G48" s="19">
        <v>11415692.699999999</v>
      </c>
      <c r="H48" s="19">
        <v>116017.8</v>
      </c>
      <c r="I48" s="19">
        <v>0</v>
      </c>
      <c r="J48" s="19">
        <v>2500000</v>
      </c>
      <c r="K48" s="19">
        <v>2500000</v>
      </c>
      <c r="L48" s="19">
        <v>1240821.8</v>
      </c>
      <c r="M48" s="19">
        <v>74769.899999999994</v>
      </c>
      <c r="N48" s="19">
        <v>0</v>
      </c>
      <c r="O48" s="19">
        <f t="shared" si="0"/>
        <v>15653162.4</v>
      </c>
    </row>
    <row r="49" spans="2:20" ht="51" x14ac:dyDescent="0.2">
      <c r="B49" s="20" t="s">
        <v>114</v>
      </c>
      <c r="C49" s="20" t="s">
        <v>115</v>
      </c>
      <c r="D49" s="35" t="str">
        <f>CONCATENATE(SUBSTITUTE(Q49,"###",""),SUBSTITUTE(R49,"###",""),SUBSTITUTE(S49,"###",""),SUBSTITUTE(T49,"###",""))</f>
        <v>Забезпечення здійснення правосуддя місцевими, апеляційними судами та функціонування органів і установ системи правосуддя</v>
      </c>
      <c r="E49" s="30">
        <v>13150162.4</v>
      </c>
      <c r="F49" s="30">
        <v>13150162.4</v>
      </c>
      <c r="G49" s="30">
        <v>11415692.699999999</v>
      </c>
      <c r="H49" s="30">
        <v>116017.8</v>
      </c>
      <c r="I49" s="30">
        <v>0</v>
      </c>
      <c r="J49" s="30">
        <v>2500000</v>
      </c>
      <c r="K49" s="30">
        <v>2500000</v>
      </c>
      <c r="L49" s="30">
        <v>1240821.8</v>
      </c>
      <c r="M49" s="30">
        <v>74769.899999999994</v>
      </c>
      <c r="N49" s="30">
        <v>0</v>
      </c>
      <c r="O49" s="30">
        <f t="shared" si="0"/>
        <v>15650162.4</v>
      </c>
      <c r="P49" s="36"/>
      <c r="Q49" t="s">
        <v>116</v>
      </c>
      <c r="R49" t="s">
        <v>22</v>
      </c>
      <c r="S49" t="s">
        <v>22</v>
      </c>
      <c r="T49" t="s">
        <v>22</v>
      </c>
    </row>
    <row r="50" spans="2:20" ht="25.5" x14ac:dyDescent="0.2">
      <c r="B50" s="20" t="s">
        <v>117</v>
      </c>
      <c r="C50" s="20" t="s">
        <v>115</v>
      </c>
      <c r="D50" s="35" t="str">
        <f>CONCATENATE(SUBSTITUTE(Q50,"###",""),SUBSTITUTE(R50,"###",""),SUBSTITUTE(S50,"###",""),SUBSTITUTE(T50,"###",""))</f>
        <v>Виконання рішень судів на користь суддів  та працівників апаратів судів</v>
      </c>
      <c r="E50" s="30">
        <v>3000</v>
      </c>
      <c r="F50" s="30">
        <v>3000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f t="shared" si="0"/>
        <v>3000</v>
      </c>
      <c r="P50" s="36"/>
      <c r="Q50" t="s">
        <v>118</v>
      </c>
      <c r="R50" t="s">
        <v>22</v>
      </c>
      <c r="S50" t="s">
        <v>22</v>
      </c>
      <c r="T50" t="s">
        <v>22</v>
      </c>
    </row>
    <row r="51" spans="2:20" ht="13.5" x14ac:dyDescent="0.2">
      <c r="B51" s="25" t="s">
        <v>119</v>
      </c>
      <c r="C51" s="26"/>
      <c r="D51" s="27" t="s">
        <v>120</v>
      </c>
      <c r="E51" s="28">
        <v>1495692.4</v>
      </c>
      <c r="F51" s="28">
        <v>1300692.3999999999</v>
      </c>
      <c r="G51" s="28">
        <v>1062308</v>
      </c>
      <c r="H51" s="28">
        <v>13191.8</v>
      </c>
      <c r="I51" s="28">
        <v>195000</v>
      </c>
      <c r="J51" s="28">
        <v>861115</v>
      </c>
      <c r="K51" s="28">
        <v>860666.7</v>
      </c>
      <c r="L51" s="28">
        <v>610758.1</v>
      </c>
      <c r="M51" s="28">
        <v>13967.9</v>
      </c>
      <c r="N51" s="28">
        <v>448.3</v>
      </c>
      <c r="O51" s="28">
        <f t="shared" si="0"/>
        <v>2356807.4</v>
      </c>
    </row>
    <row r="52" spans="2:20" ht="13.5" x14ac:dyDescent="0.25">
      <c r="B52" s="26" t="s">
        <v>121</v>
      </c>
      <c r="C52" s="26"/>
      <c r="D52" s="29" t="s">
        <v>122</v>
      </c>
      <c r="E52" s="19">
        <v>1495692.4</v>
      </c>
      <c r="F52" s="19">
        <v>1300692.3999999999</v>
      </c>
      <c r="G52" s="19">
        <v>1062308</v>
      </c>
      <c r="H52" s="19">
        <v>13191.8</v>
      </c>
      <c r="I52" s="19">
        <v>195000</v>
      </c>
      <c r="J52" s="19">
        <v>861115</v>
      </c>
      <c r="K52" s="19">
        <v>860666.7</v>
      </c>
      <c r="L52" s="19">
        <v>610758.1</v>
      </c>
      <c r="M52" s="19">
        <v>13967.9</v>
      </c>
      <c r="N52" s="19">
        <v>448.3</v>
      </c>
      <c r="O52" s="19">
        <f t="shared" si="0"/>
        <v>2356807.4</v>
      </c>
    </row>
    <row r="53" spans="2:20" x14ac:dyDescent="0.2">
      <c r="B53" s="20" t="s">
        <v>123</v>
      </c>
      <c r="C53" s="20" t="s">
        <v>115</v>
      </c>
      <c r="D53" s="35" t="str">
        <f>CONCATENATE(SUBSTITUTE(Q53,"###",""),SUBSTITUTE(R53,"###",""),SUBSTITUTE(S53,"###",""),SUBSTITUTE(T53,"###",""))</f>
        <v>Здійснення правосуддя Верховним Судом</v>
      </c>
      <c r="E53" s="30">
        <v>1495692.4</v>
      </c>
      <c r="F53" s="30">
        <v>1300692.3999999999</v>
      </c>
      <c r="G53" s="30">
        <v>1062308</v>
      </c>
      <c r="H53" s="30">
        <v>13191.8</v>
      </c>
      <c r="I53" s="30">
        <v>195000</v>
      </c>
      <c r="J53" s="30">
        <v>861115</v>
      </c>
      <c r="K53" s="30">
        <v>860666.7</v>
      </c>
      <c r="L53" s="30">
        <v>610758.1</v>
      </c>
      <c r="M53" s="30">
        <v>13967.9</v>
      </c>
      <c r="N53" s="30">
        <v>448.3</v>
      </c>
      <c r="O53" s="30">
        <f t="shared" si="0"/>
        <v>2356807.4</v>
      </c>
      <c r="P53" s="36"/>
      <c r="Q53" t="s">
        <v>124</v>
      </c>
      <c r="R53" t="s">
        <v>22</v>
      </c>
      <c r="S53" t="s">
        <v>22</v>
      </c>
      <c r="T53" t="s">
        <v>22</v>
      </c>
    </row>
    <row r="54" spans="2:20" ht="13.5" x14ac:dyDescent="0.2">
      <c r="B54" s="25" t="s">
        <v>125</v>
      </c>
      <c r="C54" s="26"/>
      <c r="D54" s="27" t="s">
        <v>126</v>
      </c>
      <c r="E54" s="28">
        <v>318353.09999999998</v>
      </c>
      <c r="F54" s="28">
        <v>313463.09999999998</v>
      </c>
      <c r="G54" s="28">
        <v>254009</v>
      </c>
      <c r="H54" s="28">
        <v>4183.8</v>
      </c>
      <c r="I54" s="28">
        <v>4890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f t="shared" si="0"/>
        <v>318353.09999999998</v>
      </c>
    </row>
    <row r="55" spans="2:20" ht="13.5" x14ac:dyDescent="0.25">
      <c r="B55" s="26" t="s">
        <v>127</v>
      </c>
      <c r="C55" s="26"/>
      <c r="D55" s="29" t="s">
        <v>128</v>
      </c>
      <c r="E55" s="19">
        <v>318353.09999999998</v>
      </c>
      <c r="F55" s="19">
        <v>313463.09999999998</v>
      </c>
      <c r="G55" s="19">
        <v>254009</v>
      </c>
      <c r="H55" s="19">
        <v>4183.8</v>
      </c>
      <c r="I55" s="19">
        <v>4890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f t="shared" si="0"/>
        <v>318353.09999999998</v>
      </c>
    </row>
    <row r="56" spans="2:20" ht="25.5" x14ac:dyDescent="0.2">
      <c r="B56" s="20" t="s">
        <v>129</v>
      </c>
      <c r="C56" s="20" t="s">
        <v>115</v>
      </c>
      <c r="D56" s="35" t="str">
        <f>CONCATENATE(SUBSTITUTE(Q56,"###",""),SUBSTITUTE(R56,"###",""),SUBSTITUTE(S56,"###",""),SUBSTITUTE(T56,"###",""))</f>
        <v>Забезпечення конституційної юрисдикції в Україні</v>
      </c>
      <c r="E56" s="30">
        <v>318353.09999999998</v>
      </c>
      <c r="F56" s="30">
        <v>313463.09999999998</v>
      </c>
      <c r="G56" s="30">
        <v>254009</v>
      </c>
      <c r="H56" s="30">
        <v>4183.8</v>
      </c>
      <c r="I56" s="30">
        <v>4890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f t="shared" si="0"/>
        <v>318353.09999999998</v>
      </c>
      <c r="P56" s="36"/>
      <c r="Q56" t="s">
        <v>130</v>
      </c>
      <c r="R56" t="s">
        <v>22</v>
      </c>
      <c r="S56" t="s">
        <v>22</v>
      </c>
      <c r="T56" t="s">
        <v>22</v>
      </c>
    </row>
    <row r="57" spans="2:20" ht="13.5" x14ac:dyDescent="0.2">
      <c r="B57" s="25" t="s">
        <v>131</v>
      </c>
      <c r="C57" s="26"/>
      <c r="D57" s="27" t="s">
        <v>132</v>
      </c>
      <c r="E57" s="28">
        <v>509880</v>
      </c>
      <c r="F57" s="28">
        <v>298228.5</v>
      </c>
      <c r="G57" s="28">
        <v>230434</v>
      </c>
      <c r="H57" s="28">
        <v>4556</v>
      </c>
      <c r="I57" s="28">
        <v>211651.5</v>
      </c>
      <c r="J57" s="28">
        <v>100</v>
      </c>
      <c r="K57" s="28">
        <v>0</v>
      </c>
      <c r="L57" s="28">
        <v>0</v>
      </c>
      <c r="M57" s="28">
        <v>0</v>
      </c>
      <c r="N57" s="28">
        <v>100</v>
      </c>
      <c r="O57" s="28">
        <f t="shared" si="0"/>
        <v>509980</v>
      </c>
    </row>
    <row r="58" spans="2:20" ht="13.5" x14ac:dyDescent="0.25">
      <c r="B58" s="26" t="s">
        <v>133</v>
      </c>
      <c r="C58" s="26"/>
      <c r="D58" s="29" t="s">
        <v>134</v>
      </c>
      <c r="E58" s="19">
        <v>509880</v>
      </c>
      <c r="F58" s="19">
        <v>298228.5</v>
      </c>
      <c r="G58" s="19">
        <v>230434</v>
      </c>
      <c r="H58" s="19">
        <v>4556</v>
      </c>
      <c r="I58" s="19">
        <v>211651.5</v>
      </c>
      <c r="J58" s="19">
        <v>100</v>
      </c>
      <c r="K58" s="19">
        <v>0</v>
      </c>
      <c r="L58" s="19">
        <v>0</v>
      </c>
      <c r="M58" s="19">
        <v>0</v>
      </c>
      <c r="N58" s="19">
        <v>100</v>
      </c>
      <c r="O58" s="19">
        <f t="shared" si="0"/>
        <v>509980</v>
      </c>
    </row>
    <row r="59" spans="2:20" ht="25.5" x14ac:dyDescent="0.2">
      <c r="B59" s="20" t="s">
        <v>135</v>
      </c>
      <c r="C59" s="20" t="s">
        <v>115</v>
      </c>
      <c r="D59" s="35" t="str">
        <f>CONCATENATE(SUBSTITUTE(Q59,"###",""),SUBSTITUTE(R59,"###",""),SUBSTITUTE(S59,"###",""),SUBSTITUTE(T59,"###",""))</f>
        <v>Здійснення правосуддя Вищим антикорупційним судом</v>
      </c>
      <c r="E59" s="30">
        <v>318000.2</v>
      </c>
      <c r="F59" s="30">
        <v>212500.2</v>
      </c>
      <c r="G59" s="30">
        <v>163883.5</v>
      </c>
      <c r="H59" s="30">
        <v>4083.5</v>
      </c>
      <c r="I59" s="30">
        <v>105500</v>
      </c>
      <c r="J59" s="30">
        <v>66</v>
      </c>
      <c r="K59" s="30">
        <v>0</v>
      </c>
      <c r="L59" s="30">
        <v>0</v>
      </c>
      <c r="M59" s="30">
        <v>0</v>
      </c>
      <c r="N59" s="30">
        <v>66</v>
      </c>
      <c r="O59" s="30">
        <f t="shared" si="0"/>
        <v>318066.2</v>
      </c>
      <c r="P59" s="36"/>
      <c r="Q59" t="s">
        <v>136</v>
      </c>
      <c r="R59" t="s">
        <v>22</v>
      </c>
      <c r="S59" t="s">
        <v>22</v>
      </c>
      <c r="T59" t="s">
        <v>22</v>
      </c>
    </row>
    <row r="60" spans="2:20" ht="25.5" x14ac:dyDescent="0.2">
      <c r="B60" s="20" t="s">
        <v>137</v>
      </c>
      <c r="C60" s="20" t="s">
        <v>115</v>
      </c>
      <c r="D60" s="35" t="str">
        <f>CONCATENATE(SUBSTITUTE(Q60,"###",""),SUBSTITUTE(R60,"###",""),SUBSTITUTE(S60,"###",""),SUBSTITUTE(T60,"###",""))</f>
        <v>Здійснення правосуддя Апеляційною палатою Вищого антикорупційного суду</v>
      </c>
      <c r="E60" s="30">
        <v>191879.8</v>
      </c>
      <c r="F60" s="30">
        <v>85728.3</v>
      </c>
      <c r="G60" s="30">
        <v>66550.5</v>
      </c>
      <c r="H60" s="30">
        <v>472.5</v>
      </c>
      <c r="I60" s="30">
        <v>106151.5</v>
      </c>
      <c r="J60" s="30">
        <v>34</v>
      </c>
      <c r="K60" s="30">
        <v>0</v>
      </c>
      <c r="L60" s="30">
        <v>0</v>
      </c>
      <c r="M60" s="30">
        <v>0</v>
      </c>
      <c r="N60" s="30">
        <v>34</v>
      </c>
      <c r="O60" s="30">
        <f t="shared" si="0"/>
        <v>191913.8</v>
      </c>
      <c r="P60" s="36"/>
      <c r="Q60" t="s">
        <v>138</v>
      </c>
      <c r="R60" t="s">
        <v>22</v>
      </c>
      <c r="S60" t="s">
        <v>22</v>
      </c>
      <c r="T60" t="s">
        <v>22</v>
      </c>
    </row>
    <row r="61" spans="2:20" ht="13.5" x14ac:dyDescent="0.2">
      <c r="B61" s="25" t="s">
        <v>139</v>
      </c>
      <c r="C61" s="26"/>
      <c r="D61" s="27" t="s">
        <v>140</v>
      </c>
      <c r="E61" s="28">
        <v>9497178.4000000004</v>
      </c>
      <c r="F61" s="28">
        <v>9406118.4000000004</v>
      </c>
      <c r="G61" s="28">
        <v>6935054.9000000004</v>
      </c>
      <c r="H61" s="28">
        <v>150477.6</v>
      </c>
      <c r="I61" s="28">
        <v>91060</v>
      </c>
      <c r="J61" s="28">
        <v>7964.5</v>
      </c>
      <c r="K61" s="28">
        <v>7924.5</v>
      </c>
      <c r="L61" s="28">
        <v>1495.4</v>
      </c>
      <c r="M61" s="28">
        <v>1243.4000000000001</v>
      </c>
      <c r="N61" s="28">
        <v>40</v>
      </c>
      <c r="O61" s="28">
        <f t="shared" si="0"/>
        <v>9505142.9000000004</v>
      </c>
    </row>
    <row r="62" spans="2:20" ht="13.5" x14ac:dyDescent="0.25">
      <c r="B62" s="26" t="s">
        <v>141</v>
      </c>
      <c r="C62" s="26"/>
      <c r="D62" s="29" t="s">
        <v>140</v>
      </c>
      <c r="E62" s="19">
        <v>9497178.4000000004</v>
      </c>
      <c r="F62" s="19">
        <v>9406118.4000000004</v>
      </c>
      <c r="G62" s="19">
        <v>6935054.9000000004</v>
      </c>
      <c r="H62" s="19">
        <v>150477.6</v>
      </c>
      <c r="I62" s="19">
        <v>91060</v>
      </c>
      <c r="J62" s="19">
        <v>7964.5</v>
      </c>
      <c r="K62" s="19">
        <v>7924.5</v>
      </c>
      <c r="L62" s="19">
        <v>1495.4</v>
      </c>
      <c r="M62" s="19">
        <v>1243.4000000000001</v>
      </c>
      <c r="N62" s="19">
        <v>40</v>
      </c>
      <c r="O62" s="19">
        <f t="shared" si="0"/>
        <v>9505142.9000000004</v>
      </c>
    </row>
    <row r="63" spans="2:20" ht="38.25" x14ac:dyDescent="0.2">
      <c r="B63" s="20" t="s">
        <v>142</v>
      </c>
      <c r="C63" s="20" t="s">
        <v>143</v>
      </c>
      <c r="D63" s="35" t="str">
        <f>CONCATENATE(SUBSTITUTE(Q63,"###",""),SUBSTITUTE(R63,"###",""),SUBSTITUTE(S63,"###",""),SUBSTITUTE(T63,"###",""))</f>
        <v>Здійснення прокурорської діяльності, підготовка та підвищення кваліфікації працівників органів прокуратури</v>
      </c>
      <c r="E63" s="30">
        <v>9361889</v>
      </c>
      <c r="F63" s="30">
        <v>9270829</v>
      </c>
      <c r="G63" s="30">
        <v>6835477.7000000002</v>
      </c>
      <c r="H63" s="30">
        <v>149012.20000000001</v>
      </c>
      <c r="I63" s="30">
        <v>91060</v>
      </c>
      <c r="J63" s="30">
        <v>7964.5</v>
      </c>
      <c r="K63" s="30">
        <v>7924.5</v>
      </c>
      <c r="L63" s="30">
        <v>1495.4</v>
      </c>
      <c r="M63" s="30">
        <v>1243.4000000000001</v>
      </c>
      <c r="N63" s="30">
        <v>40</v>
      </c>
      <c r="O63" s="30">
        <f t="shared" si="0"/>
        <v>9369853.5</v>
      </c>
      <c r="P63" s="36"/>
      <c r="Q63" t="s">
        <v>144</v>
      </c>
      <c r="R63" t="s">
        <v>22</v>
      </c>
      <c r="S63" t="s">
        <v>22</v>
      </c>
      <c r="T63" t="s">
        <v>22</v>
      </c>
    </row>
    <row r="64" spans="2:20" ht="25.5" x14ac:dyDescent="0.2">
      <c r="B64" s="20" t="s">
        <v>145</v>
      </c>
      <c r="C64" s="20" t="s">
        <v>143</v>
      </c>
      <c r="D64" s="35" t="str">
        <f>CONCATENATE(SUBSTITUTE(Q64,"###",""),SUBSTITUTE(R64,"###",""),SUBSTITUTE(S64,"###",""),SUBSTITUTE(T64,"###",""))</f>
        <v>Забезпечення функцій Спеціалізованою антикорупційною прокуратурою</v>
      </c>
      <c r="E64" s="30">
        <v>135289.4</v>
      </c>
      <c r="F64" s="30">
        <v>135289.4</v>
      </c>
      <c r="G64" s="30">
        <v>99577.2</v>
      </c>
      <c r="H64" s="30">
        <v>1465.4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f t="shared" si="0"/>
        <v>135289.4</v>
      </c>
      <c r="P64" s="36"/>
      <c r="Q64" t="s">
        <v>146</v>
      </c>
      <c r="R64" t="s">
        <v>22</v>
      </c>
      <c r="S64" t="s">
        <v>22</v>
      </c>
      <c r="T64" t="s">
        <v>22</v>
      </c>
    </row>
    <row r="65" spans="2:20" ht="25.5" x14ac:dyDescent="0.2">
      <c r="B65" s="25" t="s">
        <v>147</v>
      </c>
      <c r="C65" s="26"/>
      <c r="D65" s="27" t="s">
        <v>148</v>
      </c>
      <c r="E65" s="28">
        <v>7870.7000000000007</v>
      </c>
      <c r="F65" s="28">
        <v>7680.7000000000007</v>
      </c>
      <c r="G65" s="28">
        <v>6144.5</v>
      </c>
      <c r="H65" s="28">
        <v>24.5</v>
      </c>
      <c r="I65" s="28">
        <v>190</v>
      </c>
      <c r="J65" s="28">
        <v>3100</v>
      </c>
      <c r="K65" s="28">
        <v>3100</v>
      </c>
      <c r="L65" s="28">
        <v>3100</v>
      </c>
      <c r="M65" s="28">
        <v>0</v>
      </c>
      <c r="N65" s="28">
        <v>0</v>
      </c>
      <c r="O65" s="28">
        <f t="shared" si="0"/>
        <v>10970.7</v>
      </c>
    </row>
    <row r="66" spans="2:20" ht="27" x14ac:dyDescent="0.25">
      <c r="B66" s="26" t="s">
        <v>149</v>
      </c>
      <c r="C66" s="26"/>
      <c r="D66" s="29" t="s">
        <v>150</v>
      </c>
      <c r="E66" s="19">
        <v>7870.7000000000007</v>
      </c>
      <c r="F66" s="19">
        <v>7680.7000000000007</v>
      </c>
      <c r="G66" s="19">
        <v>6144.5</v>
      </c>
      <c r="H66" s="19">
        <v>24.5</v>
      </c>
      <c r="I66" s="19">
        <v>190</v>
      </c>
      <c r="J66" s="19">
        <v>3100</v>
      </c>
      <c r="K66" s="19">
        <v>3100</v>
      </c>
      <c r="L66" s="19">
        <v>3100</v>
      </c>
      <c r="M66" s="19">
        <v>0</v>
      </c>
      <c r="N66" s="19">
        <v>0</v>
      </c>
      <c r="O66" s="19">
        <f t="shared" si="0"/>
        <v>10970.7</v>
      </c>
    </row>
    <row r="67" spans="2:20" ht="25.5" x14ac:dyDescent="0.2">
      <c r="B67" s="20" t="s">
        <v>151</v>
      </c>
      <c r="C67" s="20" t="s">
        <v>115</v>
      </c>
      <c r="D67" s="35" t="str">
        <f>CONCATENATE(SUBSTITUTE(Q67,"###",""),SUBSTITUTE(R67,"###",""),SUBSTITUTE(S67,"###",""),SUBSTITUTE(T67,"###",""))</f>
        <v>Здійснення правосуддя Вищим судом з питань інтелектуальної власності</v>
      </c>
      <c r="E67" s="30">
        <v>4200.8</v>
      </c>
      <c r="F67" s="30">
        <v>4030.8</v>
      </c>
      <c r="G67" s="30">
        <v>3184.3</v>
      </c>
      <c r="H67" s="30">
        <v>16</v>
      </c>
      <c r="I67" s="30">
        <v>170</v>
      </c>
      <c r="J67" s="30">
        <v>2170</v>
      </c>
      <c r="K67" s="30">
        <v>2170</v>
      </c>
      <c r="L67" s="30">
        <v>2170</v>
      </c>
      <c r="M67" s="30">
        <v>0</v>
      </c>
      <c r="N67" s="30">
        <v>0</v>
      </c>
      <c r="O67" s="30">
        <f t="shared" si="0"/>
        <v>6370.8</v>
      </c>
      <c r="P67" s="36"/>
      <c r="Q67" t="s">
        <v>152</v>
      </c>
      <c r="R67" t="s">
        <v>22</v>
      </c>
      <c r="S67" t="s">
        <v>22</v>
      </c>
      <c r="T67" t="s">
        <v>22</v>
      </c>
    </row>
    <row r="68" spans="2:20" ht="38.25" x14ac:dyDescent="0.2">
      <c r="B68" s="20" t="s">
        <v>153</v>
      </c>
      <c r="C68" s="20" t="s">
        <v>115</v>
      </c>
      <c r="D68" s="35" t="str">
        <f>CONCATENATE(SUBSTITUTE(Q68,"###",""),SUBSTITUTE(R68,"###",""),SUBSTITUTE(S68,"###",""),SUBSTITUTE(T68,"###",""))</f>
        <v>Здійснення правосуддя Апеляційною палатою Вищого суду з питань інтелектуальної власності</v>
      </c>
      <c r="E68" s="30">
        <v>3669.9</v>
      </c>
      <c r="F68" s="30">
        <v>3649.9</v>
      </c>
      <c r="G68" s="30">
        <v>2960.2</v>
      </c>
      <c r="H68" s="30">
        <v>8.5</v>
      </c>
      <c r="I68" s="30">
        <v>20</v>
      </c>
      <c r="J68" s="30">
        <v>930</v>
      </c>
      <c r="K68" s="30">
        <v>930</v>
      </c>
      <c r="L68" s="30">
        <v>930</v>
      </c>
      <c r="M68" s="30">
        <v>0</v>
      </c>
      <c r="N68" s="30">
        <v>0</v>
      </c>
      <c r="O68" s="30">
        <f t="shared" si="0"/>
        <v>4599.8999999999996</v>
      </c>
      <c r="P68" s="36"/>
      <c r="Q68" t="s">
        <v>154</v>
      </c>
      <c r="R68" t="s">
        <v>22</v>
      </c>
      <c r="S68" t="s">
        <v>22</v>
      </c>
      <c r="T68" t="s">
        <v>22</v>
      </c>
    </row>
    <row r="69" spans="2:20" ht="13.5" x14ac:dyDescent="0.2">
      <c r="B69" s="25" t="s">
        <v>155</v>
      </c>
      <c r="C69" s="26"/>
      <c r="D69" s="27" t="s">
        <v>156</v>
      </c>
      <c r="E69" s="28">
        <v>85815607.100000009</v>
      </c>
      <c r="F69" s="28">
        <v>79716301.900000006</v>
      </c>
      <c r="G69" s="28">
        <v>58449594.799999997</v>
      </c>
      <c r="H69" s="28">
        <v>1656191.2</v>
      </c>
      <c r="I69" s="28">
        <v>6099305.2000000002</v>
      </c>
      <c r="J69" s="28">
        <v>12468133.300000001</v>
      </c>
      <c r="K69" s="28">
        <v>6976648.8000000007</v>
      </c>
      <c r="L69" s="28">
        <v>1988880.1000000003</v>
      </c>
      <c r="M69" s="28">
        <v>148569</v>
      </c>
      <c r="N69" s="28">
        <v>5491484.5</v>
      </c>
      <c r="O69" s="28">
        <f t="shared" si="0"/>
        <v>98283740.400000006</v>
      </c>
    </row>
    <row r="70" spans="2:20" ht="27" x14ac:dyDescent="0.25">
      <c r="B70" s="26" t="s">
        <v>157</v>
      </c>
      <c r="C70" s="26"/>
      <c r="D70" s="29" t="s">
        <v>158</v>
      </c>
      <c r="E70" s="19">
        <v>7716673.6999999983</v>
      </c>
      <c r="F70" s="19">
        <v>6560325.6999999993</v>
      </c>
      <c r="G70" s="19">
        <v>4396642.5999999996</v>
      </c>
      <c r="H70" s="19">
        <v>296179.60000000003</v>
      </c>
      <c r="I70" s="19">
        <v>1156348</v>
      </c>
      <c r="J70" s="19">
        <v>6434377.5</v>
      </c>
      <c r="K70" s="19">
        <v>2042997.4000000001</v>
      </c>
      <c r="L70" s="19">
        <v>384515.80000000005</v>
      </c>
      <c r="M70" s="19">
        <v>46401.9</v>
      </c>
      <c r="N70" s="19">
        <v>4391380.1000000006</v>
      </c>
      <c r="O70" s="19">
        <f t="shared" si="0"/>
        <v>14151051.199999999</v>
      </c>
    </row>
    <row r="71" spans="2:20" ht="25.5" x14ac:dyDescent="0.2">
      <c r="B71" s="20" t="s">
        <v>159</v>
      </c>
      <c r="C71" s="20" t="s">
        <v>160</v>
      </c>
      <c r="D71" s="35" t="str">
        <f t="shared" ref="D71:D76" si="3">CONCATENATE(SUBSTITUTE(Q71,"###",""),SUBSTITUTE(R71,"###",""),SUBSTITUTE(S71,"###",""),SUBSTITUTE(T71,"###",""))</f>
        <v>Керівництво та управління діяльністю Міністерства внутрішніх справ України</v>
      </c>
      <c r="E71" s="30">
        <v>649010</v>
      </c>
      <c r="F71" s="30">
        <v>649010</v>
      </c>
      <c r="G71" s="30">
        <v>527066.1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f t="shared" ref="O71:O134" si="4">J71+E71</f>
        <v>649010</v>
      </c>
      <c r="P71" s="36"/>
      <c r="Q71" t="s">
        <v>161</v>
      </c>
      <c r="R71" t="s">
        <v>22</v>
      </c>
      <c r="S71" t="s">
        <v>22</v>
      </c>
      <c r="T71" t="s">
        <v>22</v>
      </c>
    </row>
    <row r="72" spans="2:20" ht="51" x14ac:dyDescent="0.2">
      <c r="B72" s="20" t="s">
        <v>162</v>
      </c>
      <c r="C72" s="20" t="s">
        <v>160</v>
      </c>
      <c r="D72" s="35" t="str">
        <f t="shared" si="3"/>
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</c>
      <c r="E72" s="30">
        <v>4691440.0999999996</v>
      </c>
      <c r="F72" s="30">
        <v>4237118</v>
      </c>
      <c r="G72" s="30">
        <v>2764970.9</v>
      </c>
      <c r="H72" s="30">
        <v>189042.3</v>
      </c>
      <c r="I72" s="30">
        <v>454322.1</v>
      </c>
      <c r="J72" s="30">
        <v>1914672.5</v>
      </c>
      <c r="K72" s="30">
        <v>1688055.1</v>
      </c>
      <c r="L72" s="30">
        <v>144687.1</v>
      </c>
      <c r="M72" s="30">
        <v>32494.3</v>
      </c>
      <c r="N72" s="30">
        <v>226617.4</v>
      </c>
      <c r="O72" s="30">
        <f t="shared" si="4"/>
        <v>6606112.5999999996</v>
      </c>
      <c r="P72" s="36"/>
      <c r="Q72" t="s">
        <v>163</v>
      </c>
      <c r="R72" t="s">
        <v>22</v>
      </c>
      <c r="S72" t="s">
        <v>22</v>
      </c>
      <c r="T72" t="s">
        <v>22</v>
      </c>
    </row>
    <row r="73" spans="2:20" ht="25.5" x14ac:dyDescent="0.2">
      <c r="B73" s="20" t="s">
        <v>164</v>
      </c>
      <c r="C73" s="20" t="s">
        <v>98</v>
      </c>
      <c r="D73" s="35" t="str">
        <f t="shared" si="3"/>
        <v>Підготовка кадрів закладами вищої освіти із специфічними умовами навчання</v>
      </c>
      <c r="E73" s="30">
        <v>1892546.6</v>
      </c>
      <c r="F73" s="30">
        <v>1645347.4</v>
      </c>
      <c r="G73" s="30">
        <v>1099152.5</v>
      </c>
      <c r="H73" s="30">
        <v>107038.6</v>
      </c>
      <c r="I73" s="30">
        <v>247199.2</v>
      </c>
      <c r="J73" s="30">
        <v>375118.3</v>
      </c>
      <c r="K73" s="30">
        <v>354942.3</v>
      </c>
      <c r="L73" s="30">
        <v>239828.7</v>
      </c>
      <c r="M73" s="30">
        <v>13907.6</v>
      </c>
      <c r="N73" s="30">
        <v>20176</v>
      </c>
      <c r="O73" s="30">
        <f t="shared" si="4"/>
        <v>2267664.9</v>
      </c>
      <c r="P73" s="36"/>
      <c r="Q73" t="s">
        <v>165</v>
      </c>
      <c r="R73" t="s">
        <v>22</v>
      </c>
      <c r="S73" t="s">
        <v>22</v>
      </c>
      <c r="T73" t="s">
        <v>22</v>
      </c>
    </row>
    <row r="74" spans="2:20" ht="38.25" x14ac:dyDescent="0.2">
      <c r="B74" s="20" t="s">
        <v>166</v>
      </c>
      <c r="C74" s="20" t="s">
        <v>167</v>
      </c>
      <c r="D74" s="35" t="str">
        <f t="shared" si="3"/>
        <v>Наукове та інформаційно-аналітичне забезпечення заходів по боротьбі з організованою злочинністю і корупцією</v>
      </c>
      <c r="E74" s="30">
        <v>6748.6</v>
      </c>
      <c r="F74" s="30">
        <v>6748.6</v>
      </c>
      <c r="G74" s="30">
        <v>5453.1</v>
      </c>
      <c r="H74" s="30">
        <v>98.7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f t="shared" si="4"/>
        <v>6748.6</v>
      </c>
      <c r="P74" s="36"/>
      <c r="Q74" t="s">
        <v>168</v>
      </c>
      <c r="R74" t="s">
        <v>22</v>
      </c>
      <c r="S74" t="s">
        <v>22</v>
      </c>
      <c r="T74" t="s">
        <v>22</v>
      </c>
    </row>
    <row r="75" spans="2:20" ht="63.75" x14ac:dyDescent="0.2">
      <c r="B75" s="20" t="s">
        <v>169</v>
      </c>
      <c r="C75" s="20" t="s">
        <v>170</v>
      </c>
      <c r="D75" s="35" t="str">
        <f t="shared" si="3"/>
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</c>
      <c r="E75" s="30">
        <v>29918.1</v>
      </c>
      <c r="F75" s="30">
        <v>17798.099999999999</v>
      </c>
      <c r="G75" s="30">
        <v>0</v>
      </c>
      <c r="H75" s="30">
        <v>0</v>
      </c>
      <c r="I75" s="30">
        <v>12120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f t="shared" si="4"/>
        <v>29918.1</v>
      </c>
      <c r="P75" s="36"/>
      <c r="Q75" t="s">
        <v>171</v>
      </c>
      <c r="R75" t="s">
        <v>22</v>
      </c>
      <c r="S75" t="s">
        <v>22</v>
      </c>
      <c r="T75" t="s">
        <v>22</v>
      </c>
    </row>
    <row r="76" spans="2:20" ht="25.5" x14ac:dyDescent="0.2">
      <c r="B76" s="20" t="s">
        <v>172</v>
      </c>
      <c r="C76" s="20" t="s">
        <v>160</v>
      </c>
      <c r="D76" s="35" t="str">
        <f t="shared" si="3"/>
        <v>Створення єдиної авіаційної системи безпеки та цивільного захисту</v>
      </c>
      <c r="E76" s="30">
        <v>447010.3</v>
      </c>
      <c r="F76" s="30">
        <v>4303.6000000000004</v>
      </c>
      <c r="G76" s="30">
        <v>0</v>
      </c>
      <c r="H76" s="30">
        <v>0</v>
      </c>
      <c r="I76" s="30">
        <v>442706.7</v>
      </c>
      <c r="J76" s="30">
        <v>4144586.7</v>
      </c>
      <c r="K76" s="30">
        <v>0</v>
      </c>
      <c r="L76" s="30">
        <v>0</v>
      </c>
      <c r="M76" s="30">
        <v>0</v>
      </c>
      <c r="N76" s="30">
        <v>4144586.7</v>
      </c>
      <c r="O76" s="30">
        <f t="shared" si="4"/>
        <v>4591597</v>
      </c>
      <c r="P76" s="36"/>
      <c r="Q76" t="s">
        <v>173</v>
      </c>
      <c r="R76" t="s">
        <v>22</v>
      </c>
      <c r="S76" t="s">
        <v>22</v>
      </c>
      <c r="T76" t="s">
        <v>22</v>
      </c>
    </row>
    <row r="77" spans="2:20" ht="27" x14ac:dyDescent="0.25">
      <c r="B77" s="26" t="s">
        <v>174</v>
      </c>
      <c r="C77" s="26"/>
      <c r="D77" s="29" t="s">
        <v>175</v>
      </c>
      <c r="E77" s="19">
        <v>13456008.800000001</v>
      </c>
      <c r="F77" s="19">
        <v>12297237.800000001</v>
      </c>
      <c r="G77" s="19">
        <v>8881196.1000000015</v>
      </c>
      <c r="H77" s="19">
        <v>267184.09999999998</v>
      </c>
      <c r="I77" s="19">
        <v>1158771</v>
      </c>
      <c r="J77" s="19">
        <v>891780.10000000009</v>
      </c>
      <c r="K77" s="19">
        <v>34390.199999999997</v>
      </c>
      <c r="L77" s="19">
        <v>9845.5</v>
      </c>
      <c r="M77" s="19">
        <v>3195.2999999999997</v>
      </c>
      <c r="N77" s="19">
        <v>857389.9</v>
      </c>
      <c r="O77" s="19">
        <f t="shared" si="4"/>
        <v>14347788.9</v>
      </c>
    </row>
    <row r="78" spans="2:20" ht="25.5" x14ac:dyDescent="0.2">
      <c r="B78" s="20" t="s">
        <v>176</v>
      </c>
      <c r="C78" s="20" t="s">
        <v>160</v>
      </c>
      <c r="D78" s="35" t="str">
        <f t="shared" ref="D78:D85" si="5">CONCATENATE(SUBSTITUTE(Q78,"###",""),SUBSTITUTE(R78,"###",""),SUBSTITUTE(S78,"###",""),SUBSTITUTE(T78,"###",""))</f>
        <v>Керівництво та управління у сфері охорони державного кордону України</v>
      </c>
      <c r="E78" s="30">
        <v>403195.3</v>
      </c>
      <c r="F78" s="30">
        <v>403195.3</v>
      </c>
      <c r="G78" s="30">
        <v>337375.3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f t="shared" si="4"/>
        <v>403195.3</v>
      </c>
      <c r="P78" s="36"/>
      <c r="Q78" t="s">
        <v>177</v>
      </c>
      <c r="R78" t="s">
        <v>22</v>
      </c>
      <c r="S78" t="s">
        <v>22</v>
      </c>
      <c r="T78" t="s">
        <v>22</v>
      </c>
    </row>
    <row r="79" spans="2:20" ht="25.5" x14ac:dyDescent="0.2">
      <c r="B79" s="20" t="s">
        <v>178</v>
      </c>
      <c r="C79" s="20" t="s">
        <v>160</v>
      </c>
      <c r="D79" s="35" t="str">
        <f t="shared" si="5"/>
        <v xml:space="preserve">Забезпечення виконання завдань та функцій Державної прикордонної служби України </v>
      </c>
      <c r="E79" s="30">
        <v>11736956.800000001</v>
      </c>
      <c r="F79" s="30">
        <v>11143958.5</v>
      </c>
      <c r="G79" s="30">
        <v>8004847.2000000002</v>
      </c>
      <c r="H79" s="30">
        <v>248000</v>
      </c>
      <c r="I79" s="30">
        <v>592998.30000000005</v>
      </c>
      <c r="J79" s="30">
        <v>29097.599999999999</v>
      </c>
      <c r="K79" s="30">
        <v>27051.3</v>
      </c>
      <c r="L79" s="30">
        <v>4888.3</v>
      </c>
      <c r="M79" s="30">
        <v>2683.2</v>
      </c>
      <c r="N79" s="30">
        <v>2046.3</v>
      </c>
      <c r="O79" s="30">
        <f t="shared" si="4"/>
        <v>11766054.4</v>
      </c>
      <c r="P79" s="36"/>
      <c r="Q79" t="s">
        <v>179</v>
      </c>
      <c r="R79" t="s">
        <v>22</v>
      </c>
      <c r="S79" t="s">
        <v>22</v>
      </c>
      <c r="T79" t="s">
        <v>22</v>
      </c>
    </row>
    <row r="80" spans="2:20" ht="38.25" x14ac:dyDescent="0.2">
      <c r="B80" s="20" t="s">
        <v>180</v>
      </c>
      <c r="C80" s="20" t="s">
        <v>98</v>
      </c>
      <c r="D80" s="35" t="str">
        <f t="shared" si="5"/>
        <v>Підготовка кадрів та підвищення кваліфікації Національною академією Державної прикордонної служби України</v>
      </c>
      <c r="E80" s="30">
        <v>572550.1</v>
      </c>
      <c r="F80" s="30">
        <v>562750.1</v>
      </c>
      <c r="G80" s="30">
        <v>398042.3</v>
      </c>
      <c r="H80" s="30">
        <v>19184.099999999999</v>
      </c>
      <c r="I80" s="30">
        <v>9800</v>
      </c>
      <c r="J80" s="30">
        <v>7512.2</v>
      </c>
      <c r="K80" s="30">
        <v>7338.9</v>
      </c>
      <c r="L80" s="30">
        <v>4957.2</v>
      </c>
      <c r="M80" s="30">
        <v>512.1</v>
      </c>
      <c r="N80" s="30">
        <v>173.3</v>
      </c>
      <c r="O80" s="30">
        <f t="shared" si="4"/>
        <v>580062.29999999993</v>
      </c>
      <c r="P80" s="36"/>
      <c r="Q80" t="s">
        <v>181</v>
      </c>
      <c r="R80" t="s">
        <v>22</v>
      </c>
      <c r="S80" t="s">
        <v>22</v>
      </c>
      <c r="T80" t="s">
        <v>22</v>
      </c>
    </row>
    <row r="81" spans="2:20" ht="38.25" x14ac:dyDescent="0.2">
      <c r="B81" s="20" t="s">
        <v>182</v>
      </c>
      <c r="C81" s="20" t="s">
        <v>183</v>
      </c>
      <c r="D81" s="35" t="str">
        <f t="shared" si="5"/>
        <v>Будівництво (придбання) житла для військовослужбовців Державної прикордонної служби України</v>
      </c>
      <c r="E81" s="30">
        <v>200000</v>
      </c>
      <c r="F81" s="30">
        <v>0</v>
      </c>
      <c r="G81" s="30">
        <v>0</v>
      </c>
      <c r="H81" s="30">
        <v>0</v>
      </c>
      <c r="I81" s="30">
        <v>200000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f t="shared" si="4"/>
        <v>200000</v>
      </c>
      <c r="P81" s="36"/>
      <c r="Q81" t="s">
        <v>184</v>
      </c>
      <c r="R81" t="s">
        <v>22</v>
      </c>
      <c r="S81" t="s">
        <v>22</v>
      </c>
      <c r="T81" t="s">
        <v>22</v>
      </c>
    </row>
    <row r="82" spans="2:20" ht="25.5" x14ac:dyDescent="0.2">
      <c r="B82" s="20" t="s">
        <v>185</v>
      </c>
      <c r="C82" s="20" t="s">
        <v>160</v>
      </c>
      <c r="D82" s="35" t="str">
        <f t="shared" si="5"/>
        <v>Розвідувальна діяльність у сфері захисту державного кордону</v>
      </c>
      <c r="E82" s="30">
        <v>205055.6</v>
      </c>
      <c r="F82" s="30">
        <v>186853.9</v>
      </c>
      <c r="G82" s="30">
        <v>140931.29999999999</v>
      </c>
      <c r="H82" s="30">
        <v>0</v>
      </c>
      <c r="I82" s="30">
        <v>18201.7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f t="shared" si="4"/>
        <v>205055.6</v>
      </c>
      <c r="P82" s="36"/>
      <c r="Q82" t="s">
        <v>186</v>
      </c>
      <c r="R82" t="s">
        <v>22</v>
      </c>
      <c r="S82" t="s">
        <v>22</v>
      </c>
      <c r="T82" t="s">
        <v>22</v>
      </c>
    </row>
    <row r="83" spans="2:20" ht="25.5" x14ac:dyDescent="0.2">
      <c r="B83" s="20" t="s">
        <v>187</v>
      </c>
      <c r="C83" s="20" t="s">
        <v>160</v>
      </c>
      <c r="D83" s="35" t="str">
        <f t="shared" si="5"/>
        <v>Заходи з інженерно-технічного облаштування кордону</v>
      </c>
      <c r="E83" s="30">
        <v>338251</v>
      </c>
      <c r="F83" s="30">
        <v>480</v>
      </c>
      <c r="G83" s="30">
        <v>0</v>
      </c>
      <c r="H83" s="30">
        <v>0</v>
      </c>
      <c r="I83" s="30">
        <v>337771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f t="shared" si="4"/>
        <v>338251</v>
      </c>
      <c r="P83" s="36"/>
      <c r="Q83" t="s">
        <v>188</v>
      </c>
      <c r="R83" t="s">
        <v>22</v>
      </c>
      <c r="S83" t="s">
        <v>22</v>
      </c>
      <c r="T83" t="s">
        <v>22</v>
      </c>
    </row>
    <row r="84" spans="2:20" ht="25.5" x14ac:dyDescent="0.2">
      <c r="B84" s="20" t="s">
        <v>189</v>
      </c>
      <c r="C84" s="20" t="s">
        <v>160</v>
      </c>
      <c r="D84" s="35" t="str">
        <f t="shared" si="5"/>
        <v>Cтворення системи охорони морських кордонів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849170.3</v>
      </c>
      <c r="K84" s="30">
        <v>0</v>
      </c>
      <c r="L84" s="30">
        <v>0</v>
      </c>
      <c r="M84" s="30">
        <v>0</v>
      </c>
      <c r="N84" s="30">
        <v>849170.3</v>
      </c>
      <c r="O84" s="30">
        <f t="shared" si="4"/>
        <v>849170.3</v>
      </c>
      <c r="P84" s="36"/>
      <c r="Q84" t="s">
        <v>190</v>
      </c>
      <c r="R84" t="s">
        <v>22</v>
      </c>
      <c r="S84" t="s">
        <v>22</v>
      </c>
      <c r="T84" t="s">
        <v>22</v>
      </c>
    </row>
    <row r="85" spans="2:20" ht="25.5" x14ac:dyDescent="0.2">
      <c r="B85" s="20" t="s">
        <v>191</v>
      </c>
      <c r="C85" s="20" t="s">
        <v>160</v>
      </c>
      <c r="D85" s="35" t="str">
        <f t="shared" si="5"/>
        <v>Реалізація проекту з розбудови підрозділів охорони кордону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6000</v>
      </c>
      <c r="K85" s="30">
        <v>0</v>
      </c>
      <c r="L85" s="30">
        <v>0</v>
      </c>
      <c r="M85" s="30">
        <v>0</v>
      </c>
      <c r="N85" s="30">
        <v>6000</v>
      </c>
      <c r="O85" s="30">
        <f t="shared" si="4"/>
        <v>6000</v>
      </c>
      <c r="P85" s="36"/>
      <c r="Q85" t="s">
        <v>192</v>
      </c>
      <c r="R85" t="s">
        <v>22</v>
      </c>
      <c r="S85" t="s">
        <v>22</v>
      </c>
      <c r="T85" t="s">
        <v>22</v>
      </c>
    </row>
    <row r="86" spans="2:20" ht="13.5" x14ac:dyDescent="0.25">
      <c r="B86" s="26" t="s">
        <v>193</v>
      </c>
      <c r="C86" s="26"/>
      <c r="D86" s="29" t="s">
        <v>194</v>
      </c>
      <c r="E86" s="19">
        <v>12863032.700000001</v>
      </c>
      <c r="F86" s="19">
        <v>11527096.9</v>
      </c>
      <c r="G86" s="19">
        <v>7838004.9000000004</v>
      </c>
      <c r="H86" s="19">
        <v>235880.4</v>
      </c>
      <c r="I86" s="19">
        <v>1335935.8</v>
      </c>
      <c r="J86" s="19">
        <v>928601.20000000007</v>
      </c>
      <c r="K86" s="19">
        <v>757071.60000000009</v>
      </c>
      <c r="L86" s="19">
        <v>498810.60000000003</v>
      </c>
      <c r="M86" s="19">
        <v>4463.8999999999996</v>
      </c>
      <c r="N86" s="19">
        <v>171529.60000000001</v>
      </c>
      <c r="O86" s="19">
        <f t="shared" si="4"/>
        <v>13791633.9</v>
      </c>
    </row>
    <row r="87" spans="2:20" ht="25.5" x14ac:dyDescent="0.2">
      <c r="B87" s="20" t="s">
        <v>195</v>
      </c>
      <c r="C87" s="20" t="s">
        <v>160</v>
      </c>
      <c r="D87" s="35" t="str">
        <f>CONCATENATE(SUBSTITUTE(Q87,"###",""),SUBSTITUTE(R87,"###",""),SUBSTITUTE(S87,"###",""),SUBSTITUTE(T87,"###",""))</f>
        <v>Керівництво та управління Національною гвардією України</v>
      </c>
      <c r="E87" s="30">
        <v>396337.4</v>
      </c>
      <c r="F87" s="30">
        <v>396337.4</v>
      </c>
      <c r="G87" s="30">
        <v>334395.90000000002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f t="shared" si="4"/>
        <v>396337.4</v>
      </c>
      <c r="P87" s="36"/>
      <c r="Q87" t="s">
        <v>196</v>
      </c>
      <c r="R87" t="s">
        <v>22</v>
      </c>
      <c r="S87" t="s">
        <v>22</v>
      </c>
      <c r="T87" t="s">
        <v>22</v>
      </c>
    </row>
    <row r="88" spans="2:20" ht="25.5" x14ac:dyDescent="0.2">
      <c r="B88" s="20" t="s">
        <v>197</v>
      </c>
      <c r="C88" s="20" t="s">
        <v>160</v>
      </c>
      <c r="D88" s="35" t="str">
        <f>CONCATENATE(SUBSTITUTE(Q88,"###",""),SUBSTITUTE(R88,"###",""),SUBSTITUTE(S88,"###",""),SUBSTITUTE(T88,"###",""))</f>
        <v>Забезпечення виконання завдань та функцій Національної гвардії України</v>
      </c>
      <c r="E88" s="30">
        <v>11563782.9</v>
      </c>
      <c r="F88" s="30">
        <v>10451347.1</v>
      </c>
      <c r="G88" s="30">
        <v>7021368.0999999996</v>
      </c>
      <c r="H88" s="30">
        <v>219148.9</v>
      </c>
      <c r="I88" s="30">
        <v>1112435.8</v>
      </c>
      <c r="J88" s="30">
        <v>906341.3</v>
      </c>
      <c r="K88" s="30">
        <v>748753.3</v>
      </c>
      <c r="L88" s="30">
        <v>492348.9</v>
      </c>
      <c r="M88" s="30">
        <v>4182.5</v>
      </c>
      <c r="N88" s="30">
        <v>157588</v>
      </c>
      <c r="O88" s="30">
        <f t="shared" si="4"/>
        <v>12470124.200000001</v>
      </c>
      <c r="P88" s="36"/>
      <c r="Q88" t="s">
        <v>198</v>
      </c>
      <c r="R88" t="s">
        <v>22</v>
      </c>
      <c r="S88" t="s">
        <v>22</v>
      </c>
      <c r="T88" t="s">
        <v>22</v>
      </c>
    </row>
    <row r="89" spans="2:20" ht="25.5" x14ac:dyDescent="0.2">
      <c r="B89" s="20" t="s">
        <v>199</v>
      </c>
      <c r="C89" s="20" t="s">
        <v>98</v>
      </c>
      <c r="D89" s="35" t="str">
        <f>CONCATENATE(SUBSTITUTE(Q89,"###",""),SUBSTITUTE(R89,"###",""),SUBSTITUTE(S89,"###",""),SUBSTITUTE(T89,"###",""))</f>
        <v>Підготовка кадрів для Національної гвардії України закладами вищої освіти</v>
      </c>
      <c r="E89" s="30">
        <v>702912.4</v>
      </c>
      <c r="F89" s="30">
        <v>679412.4</v>
      </c>
      <c r="G89" s="30">
        <v>482240.9</v>
      </c>
      <c r="H89" s="30">
        <v>16731.5</v>
      </c>
      <c r="I89" s="30">
        <v>23500</v>
      </c>
      <c r="J89" s="30">
        <v>8318.2999999999993</v>
      </c>
      <c r="K89" s="30">
        <v>8318.2999999999993</v>
      </c>
      <c r="L89" s="30">
        <v>6461.7</v>
      </c>
      <c r="M89" s="30">
        <v>281.39999999999998</v>
      </c>
      <c r="N89" s="30">
        <v>0</v>
      </c>
      <c r="O89" s="30">
        <f t="shared" si="4"/>
        <v>711230.70000000007</v>
      </c>
      <c r="P89" s="36"/>
      <c r="Q89" t="s">
        <v>200</v>
      </c>
      <c r="R89" t="s">
        <v>22</v>
      </c>
      <c r="S89" t="s">
        <v>22</v>
      </c>
      <c r="T89" t="s">
        <v>22</v>
      </c>
    </row>
    <row r="90" spans="2:20" ht="38.25" x14ac:dyDescent="0.2">
      <c r="B90" s="20" t="s">
        <v>201</v>
      </c>
      <c r="C90" s="20" t="s">
        <v>183</v>
      </c>
      <c r="D90" s="35" t="str">
        <f>CONCATENATE(SUBSTITUTE(Q90,"###",""),SUBSTITUTE(R90,"###",""),SUBSTITUTE(S90,"###",""),SUBSTITUTE(T90,"###",""))</f>
        <v>Будівництво (придбання) житла для військовослужбовців Національної гвардії України</v>
      </c>
      <c r="E90" s="30">
        <v>200000</v>
      </c>
      <c r="F90" s="30">
        <v>0</v>
      </c>
      <c r="G90" s="30">
        <v>0</v>
      </c>
      <c r="H90" s="30">
        <v>0</v>
      </c>
      <c r="I90" s="30">
        <v>200000</v>
      </c>
      <c r="J90" s="30">
        <v>13941.6</v>
      </c>
      <c r="K90" s="30">
        <v>0</v>
      </c>
      <c r="L90" s="30">
        <v>0</v>
      </c>
      <c r="M90" s="30">
        <v>0</v>
      </c>
      <c r="N90" s="30">
        <v>13941.6</v>
      </c>
      <c r="O90" s="30">
        <f t="shared" si="4"/>
        <v>213941.6</v>
      </c>
      <c r="P90" s="36"/>
      <c r="Q90" t="s">
        <v>202</v>
      </c>
      <c r="R90" t="s">
        <v>22</v>
      </c>
      <c r="S90" t="s">
        <v>22</v>
      </c>
      <c r="T90" t="s">
        <v>22</v>
      </c>
    </row>
    <row r="91" spans="2:20" ht="13.5" x14ac:dyDescent="0.25">
      <c r="B91" s="26" t="s">
        <v>203</v>
      </c>
      <c r="C91" s="26"/>
      <c r="D91" s="29" t="s">
        <v>204</v>
      </c>
      <c r="E91" s="19">
        <v>1717395.2</v>
      </c>
      <c r="F91" s="19">
        <v>1660782.5999999999</v>
      </c>
      <c r="G91" s="19">
        <v>1124434.3999999999</v>
      </c>
      <c r="H91" s="19">
        <v>55276</v>
      </c>
      <c r="I91" s="19">
        <v>56612.6</v>
      </c>
      <c r="J91" s="19">
        <v>1889427.6</v>
      </c>
      <c r="K91" s="19">
        <v>1872943</v>
      </c>
      <c r="L91" s="19">
        <v>262143.1</v>
      </c>
      <c r="M91" s="19">
        <v>0</v>
      </c>
      <c r="N91" s="19">
        <v>16484.599999999999</v>
      </c>
      <c r="O91" s="19">
        <f t="shared" si="4"/>
        <v>3606822.8</v>
      </c>
    </row>
    <row r="92" spans="2:20" ht="38.25" x14ac:dyDescent="0.2">
      <c r="B92" s="20" t="s">
        <v>205</v>
      </c>
      <c r="C92" s="20" t="s">
        <v>206</v>
      </c>
      <c r="D92" s="35" t="str">
        <f>CONCATENATE(SUBSTITUTE(Q92,"###",""),SUBSTITUTE(R92,"###",""),SUBSTITUTE(S92,"###",""),SUBSTITUTE(T92,"###",""))</f>
        <v>Керівництво та управління у сфері міграції, громадянства, імміграції та реєстрації фізичних осіб</v>
      </c>
      <c r="E92" s="30">
        <v>184077.1</v>
      </c>
      <c r="F92" s="30">
        <v>131010</v>
      </c>
      <c r="G92" s="30">
        <v>100000</v>
      </c>
      <c r="H92" s="30">
        <v>2260</v>
      </c>
      <c r="I92" s="30">
        <v>53067.1</v>
      </c>
      <c r="J92" s="30">
        <v>28485.8</v>
      </c>
      <c r="K92" s="30">
        <v>24705.3</v>
      </c>
      <c r="L92" s="30">
        <v>0</v>
      </c>
      <c r="M92" s="30">
        <v>0</v>
      </c>
      <c r="N92" s="30">
        <v>3780.5</v>
      </c>
      <c r="O92" s="30">
        <f t="shared" si="4"/>
        <v>212562.9</v>
      </c>
      <c r="P92" s="36"/>
      <c r="Q92" t="s">
        <v>207</v>
      </c>
      <c r="R92" t="s">
        <v>22</v>
      </c>
      <c r="S92" t="s">
        <v>22</v>
      </c>
      <c r="T92" t="s">
        <v>22</v>
      </c>
    </row>
    <row r="93" spans="2:20" ht="38.25" x14ac:dyDescent="0.2">
      <c r="B93" s="20" t="s">
        <v>208</v>
      </c>
      <c r="C93" s="20" t="s">
        <v>206</v>
      </c>
      <c r="D93" s="35" t="str">
        <f>CONCATENATE(SUBSTITUTE(Q93,"###",""),SUBSTITUTE(R93,"###",""),SUBSTITUTE(S93,"###",""),SUBSTITUTE(T93,"###",""))</f>
        <v>Забезпечення виконання завдань та функцій у сфері громадянства, імміграції та реєстрації фізичних осіб</v>
      </c>
      <c r="E93" s="30">
        <v>1532315.9</v>
      </c>
      <c r="F93" s="30">
        <v>1528770.4</v>
      </c>
      <c r="G93" s="30">
        <v>1024434.4</v>
      </c>
      <c r="H93" s="30">
        <v>53016</v>
      </c>
      <c r="I93" s="30">
        <v>3545.5</v>
      </c>
      <c r="J93" s="30">
        <v>1860941.8</v>
      </c>
      <c r="K93" s="30">
        <v>1848237.7</v>
      </c>
      <c r="L93" s="30">
        <v>262143.1</v>
      </c>
      <c r="M93" s="30">
        <v>0</v>
      </c>
      <c r="N93" s="30">
        <v>12704.1</v>
      </c>
      <c r="O93" s="30">
        <f t="shared" si="4"/>
        <v>3393257.7</v>
      </c>
      <c r="P93" s="36"/>
      <c r="Q93" t="s">
        <v>209</v>
      </c>
      <c r="R93" t="s">
        <v>22</v>
      </c>
      <c r="S93" t="s">
        <v>22</v>
      </c>
      <c r="T93" t="s">
        <v>22</v>
      </c>
    </row>
    <row r="94" spans="2:20" x14ac:dyDescent="0.2">
      <c r="B94" s="20" t="s">
        <v>210</v>
      </c>
      <c r="C94" s="20" t="s">
        <v>211</v>
      </c>
      <c r="D94" s="35" t="str">
        <f>CONCATENATE(SUBSTITUTE(Q94,"###",""),SUBSTITUTE(R94,"###",""),SUBSTITUTE(S94,"###",""),SUBSTITUTE(T94,"###",""))</f>
        <v>Внески до Міжнародної організації з міграції</v>
      </c>
      <c r="E94" s="30">
        <v>1002.2</v>
      </c>
      <c r="F94" s="30">
        <v>1002.2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f t="shared" si="4"/>
        <v>1002.2</v>
      </c>
      <c r="P94" s="36"/>
      <c r="Q94" t="s">
        <v>212</v>
      </c>
      <c r="R94" t="s">
        <v>22</v>
      </c>
      <c r="S94" t="s">
        <v>22</v>
      </c>
      <c r="T94" t="s">
        <v>22</v>
      </c>
    </row>
    <row r="95" spans="2:20" ht="27" x14ac:dyDescent="0.25">
      <c r="B95" s="26" t="s">
        <v>213</v>
      </c>
      <c r="C95" s="26"/>
      <c r="D95" s="29" t="s">
        <v>214</v>
      </c>
      <c r="E95" s="19">
        <v>15122532.600000001</v>
      </c>
      <c r="F95" s="19">
        <v>14400383.5</v>
      </c>
      <c r="G95" s="19">
        <v>11536268.1</v>
      </c>
      <c r="H95" s="19">
        <v>191011.5</v>
      </c>
      <c r="I95" s="19">
        <v>722149.09999999986</v>
      </c>
      <c r="J95" s="19">
        <v>1404873.5</v>
      </c>
      <c r="K95" s="19">
        <v>1351658.2</v>
      </c>
      <c r="L95" s="19">
        <v>814555.4</v>
      </c>
      <c r="M95" s="19">
        <v>81813.600000000006</v>
      </c>
      <c r="N95" s="19">
        <v>53215.3</v>
      </c>
      <c r="O95" s="19">
        <f t="shared" si="4"/>
        <v>16527406.100000001</v>
      </c>
    </row>
    <row r="96" spans="2:20" ht="25.5" x14ac:dyDescent="0.2">
      <c r="B96" s="20" t="s">
        <v>215</v>
      </c>
      <c r="C96" s="20" t="s">
        <v>216</v>
      </c>
      <c r="D96" s="35" t="str">
        <f t="shared" ref="D96:D101" si="6">CONCATENATE(SUBSTITUTE(Q96,"###",""),SUBSTITUTE(R96,"###",""),SUBSTITUTE(S96,"###",""),SUBSTITUTE(T96,"###",""))</f>
        <v>Керівництво та управління у сфері надзвичайних ситуацій</v>
      </c>
      <c r="E96" s="30">
        <v>256051.9</v>
      </c>
      <c r="F96" s="30">
        <v>253101.4</v>
      </c>
      <c r="G96" s="30">
        <v>198843.3</v>
      </c>
      <c r="H96" s="30">
        <v>4500</v>
      </c>
      <c r="I96" s="30">
        <v>2950.5</v>
      </c>
      <c r="J96" s="30">
        <v>1</v>
      </c>
      <c r="K96" s="30">
        <v>0</v>
      </c>
      <c r="L96" s="30">
        <v>0</v>
      </c>
      <c r="M96" s="30">
        <v>0</v>
      </c>
      <c r="N96" s="30">
        <v>1</v>
      </c>
      <c r="O96" s="30">
        <f t="shared" si="4"/>
        <v>256052.9</v>
      </c>
      <c r="P96" s="36"/>
      <c r="Q96" t="s">
        <v>217</v>
      </c>
      <c r="R96" t="s">
        <v>22</v>
      </c>
      <c r="S96" t="s">
        <v>22</v>
      </c>
      <c r="T96" t="s">
        <v>22</v>
      </c>
    </row>
    <row r="97" spans="2:20" x14ac:dyDescent="0.2">
      <c r="B97" s="20" t="s">
        <v>218</v>
      </c>
      <c r="C97" s="20" t="s">
        <v>219</v>
      </c>
      <c r="D97" s="35" t="str">
        <f t="shared" si="6"/>
        <v>Гідрометеорологічна діяльність</v>
      </c>
      <c r="E97" s="30">
        <v>639013.19999999995</v>
      </c>
      <c r="F97" s="30">
        <v>628949.69999999995</v>
      </c>
      <c r="G97" s="30">
        <v>496591</v>
      </c>
      <c r="H97" s="30">
        <v>10166.799999999999</v>
      </c>
      <c r="I97" s="30">
        <v>10063.5</v>
      </c>
      <c r="J97" s="30">
        <v>48653.9</v>
      </c>
      <c r="K97" s="30">
        <v>42768.800000000003</v>
      </c>
      <c r="L97" s="30">
        <v>13472.3</v>
      </c>
      <c r="M97" s="30">
        <v>4393.6000000000004</v>
      </c>
      <c r="N97" s="30">
        <v>5885.1</v>
      </c>
      <c r="O97" s="30">
        <f t="shared" si="4"/>
        <v>687667.1</v>
      </c>
      <c r="P97" s="36"/>
      <c r="Q97" t="s">
        <v>220</v>
      </c>
      <c r="R97" t="s">
        <v>22</v>
      </c>
      <c r="S97" t="s">
        <v>22</v>
      </c>
      <c r="T97" t="s">
        <v>22</v>
      </c>
    </row>
    <row r="98" spans="2:20" ht="25.5" x14ac:dyDescent="0.2">
      <c r="B98" s="20" t="s">
        <v>221</v>
      </c>
      <c r="C98" s="20" t="s">
        <v>222</v>
      </c>
      <c r="D98" s="35" t="str">
        <f t="shared" si="6"/>
        <v xml:space="preserve">Наукова і науково-технічна діяльність у сфері гідрометеорології </v>
      </c>
      <c r="E98" s="30">
        <v>38638.199999999997</v>
      </c>
      <c r="F98" s="30">
        <v>0</v>
      </c>
      <c r="G98" s="30">
        <v>0</v>
      </c>
      <c r="H98" s="30">
        <v>0</v>
      </c>
      <c r="I98" s="30">
        <v>38638.199999999997</v>
      </c>
      <c r="J98" s="30">
        <v>2022</v>
      </c>
      <c r="K98" s="30">
        <v>0</v>
      </c>
      <c r="L98" s="30">
        <v>0</v>
      </c>
      <c r="M98" s="30">
        <v>0</v>
      </c>
      <c r="N98" s="30">
        <v>2022</v>
      </c>
      <c r="O98" s="30">
        <f t="shared" si="4"/>
        <v>40660.199999999997</v>
      </c>
      <c r="P98" s="36"/>
      <c r="Q98" t="s">
        <v>223</v>
      </c>
      <c r="R98" t="s">
        <v>22</v>
      </c>
      <c r="S98" t="s">
        <v>22</v>
      </c>
      <c r="T98" t="s">
        <v>22</v>
      </c>
    </row>
    <row r="99" spans="2:20" ht="38.25" x14ac:dyDescent="0.2">
      <c r="B99" s="20" t="s">
        <v>224</v>
      </c>
      <c r="C99" s="20" t="s">
        <v>183</v>
      </c>
      <c r="D99" s="35" t="str">
        <f t="shared" si="6"/>
        <v>Будівництво (придбання) житла для осіб рядового і начальницького складу Державної служби України з надзвичайних ситуацій</v>
      </c>
      <c r="E99" s="30">
        <v>30000</v>
      </c>
      <c r="F99" s="30">
        <v>0</v>
      </c>
      <c r="G99" s="30">
        <v>0</v>
      </c>
      <c r="H99" s="30">
        <v>0</v>
      </c>
      <c r="I99" s="30">
        <v>30000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f t="shared" si="4"/>
        <v>30000</v>
      </c>
      <c r="P99" s="36"/>
      <c r="Q99" t="s">
        <v>225</v>
      </c>
      <c r="R99" t="s">
        <v>22</v>
      </c>
      <c r="S99" t="s">
        <v>22</v>
      </c>
      <c r="T99" t="s">
        <v>22</v>
      </c>
    </row>
    <row r="100" spans="2:20" ht="25.5" x14ac:dyDescent="0.2">
      <c r="B100" s="20" t="s">
        <v>226</v>
      </c>
      <c r="C100" s="20" t="s">
        <v>216</v>
      </c>
      <c r="D100" s="35" t="str">
        <f t="shared" si="6"/>
        <v>Забезпечення діяльності сил цивільного захисту</v>
      </c>
      <c r="E100" s="30">
        <v>13279420</v>
      </c>
      <c r="F100" s="30">
        <v>12648556.800000001</v>
      </c>
      <c r="G100" s="30">
        <v>10191353.6</v>
      </c>
      <c r="H100" s="30">
        <v>157963.6</v>
      </c>
      <c r="I100" s="30">
        <v>630863.19999999995</v>
      </c>
      <c r="J100" s="30">
        <v>1285505.8</v>
      </c>
      <c r="K100" s="30">
        <v>1246443.5</v>
      </c>
      <c r="L100" s="30">
        <v>769146.1</v>
      </c>
      <c r="M100" s="30">
        <v>66835.899999999994</v>
      </c>
      <c r="N100" s="30">
        <v>39062.300000000003</v>
      </c>
      <c r="O100" s="30">
        <f t="shared" si="4"/>
        <v>14564925.800000001</v>
      </c>
      <c r="P100" s="36"/>
      <c r="Q100" t="s">
        <v>227</v>
      </c>
      <c r="R100" t="s">
        <v>22</v>
      </c>
      <c r="S100" t="s">
        <v>22</v>
      </c>
      <c r="T100" t="s">
        <v>22</v>
      </c>
    </row>
    <row r="101" spans="2:20" ht="38.25" x14ac:dyDescent="0.2">
      <c r="B101" s="20" t="s">
        <v>228</v>
      </c>
      <c r="C101" s="20" t="s">
        <v>98</v>
      </c>
      <c r="D101" s="35" t="str">
        <f t="shared" si="6"/>
        <v>Підготовка кадрів,  наукова і науково-технічна діяльність у сфері цивільного захисту і пожежної безпеки</v>
      </c>
      <c r="E101" s="30">
        <v>879409.3</v>
      </c>
      <c r="F101" s="30">
        <v>869775.6</v>
      </c>
      <c r="G101" s="30">
        <v>649480.19999999995</v>
      </c>
      <c r="H101" s="30">
        <v>18381.099999999999</v>
      </c>
      <c r="I101" s="30">
        <v>9633.7000000000007</v>
      </c>
      <c r="J101" s="30">
        <v>68690.8</v>
      </c>
      <c r="K101" s="30">
        <v>62445.9</v>
      </c>
      <c r="L101" s="30">
        <v>31937</v>
      </c>
      <c r="M101" s="30">
        <v>10584.1</v>
      </c>
      <c r="N101" s="30">
        <v>6244.9</v>
      </c>
      <c r="O101" s="30">
        <f t="shared" si="4"/>
        <v>948100.10000000009</v>
      </c>
      <c r="P101" s="36"/>
      <c r="Q101" t="s">
        <v>229</v>
      </c>
      <c r="R101" t="s">
        <v>22</v>
      </c>
      <c r="S101" t="s">
        <v>22</v>
      </c>
      <c r="T101" t="s">
        <v>22</v>
      </c>
    </row>
    <row r="102" spans="2:20" ht="13.5" x14ac:dyDescent="0.25">
      <c r="B102" s="26" t="s">
        <v>230</v>
      </c>
      <c r="C102" s="26"/>
      <c r="D102" s="29" t="s">
        <v>231</v>
      </c>
      <c r="E102" s="19">
        <v>34939964.100000001</v>
      </c>
      <c r="F102" s="19">
        <v>33270475.400000002</v>
      </c>
      <c r="G102" s="19">
        <v>24673048.699999999</v>
      </c>
      <c r="H102" s="19">
        <v>610659.6</v>
      </c>
      <c r="I102" s="19">
        <v>1669488.7</v>
      </c>
      <c r="J102" s="19">
        <v>919073.4</v>
      </c>
      <c r="K102" s="19">
        <v>917588.4</v>
      </c>
      <c r="L102" s="19">
        <v>19009.7</v>
      </c>
      <c r="M102" s="19">
        <v>12694.3</v>
      </c>
      <c r="N102" s="19">
        <v>1485</v>
      </c>
      <c r="O102" s="19">
        <f t="shared" si="4"/>
        <v>35859037.5</v>
      </c>
    </row>
    <row r="103" spans="2:20" ht="25.5" x14ac:dyDescent="0.2">
      <c r="B103" s="20" t="s">
        <v>232</v>
      </c>
      <c r="C103" s="20" t="s">
        <v>160</v>
      </c>
      <c r="D103" s="35" t="str">
        <f>CONCATENATE(SUBSTITUTE(Q103,"###",""),SUBSTITUTE(R103,"###",""),SUBSTITUTE(S103,"###",""),SUBSTITUTE(T103,"###",""))</f>
        <v>Керівництво та управління діяльністю Національної поліції України</v>
      </c>
      <c r="E103" s="30">
        <v>1051092.1000000001</v>
      </c>
      <c r="F103" s="30">
        <v>1051092.1000000001</v>
      </c>
      <c r="G103" s="30">
        <v>871992.3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f t="shared" si="4"/>
        <v>1051092.1000000001</v>
      </c>
      <c r="P103" s="36"/>
      <c r="Q103" t="s">
        <v>233</v>
      </c>
      <c r="R103" t="s">
        <v>22</v>
      </c>
      <c r="S103" t="s">
        <v>22</v>
      </c>
      <c r="T103" t="s">
        <v>22</v>
      </c>
    </row>
    <row r="104" spans="2:20" ht="25.5" x14ac:dyDescent="0.2">
      <c r="B104" s="20" t="s">
        <v>234</v>
      </c>
      <c r="C104" s="20" t="s">
        <v>160</v>
      </c>
      <c r="D104" s="35" t="str">
        <f>CONCATENATE(SUBSTITUTE(Q104,"###",""),SUBSTITUTE(R104,"###",""),SUBSTITUTE(S104,"###",""),SUBSTITUTE(T104,"###",""))</f>
        <v>Забезпечення діяльності органів та установ Національної поліції України</v>
      </c>
      <c r="E104" s="30">
        <v>33888872</v>
      </c>
      <c r="F104" s="30">
        <v>32219383.300000001</v>
      </c>
      <c r="G104" s="30">
        <v>23801056.399999999</v>
      </c>
      <c r="H104" s="30">
        <v>610659.6</v>
      </c>
      <c r="I104" s="30">
        <v>1669488.7</v>
      </c>
      <c r="J104" s="30">
        <v>919073.4</v>
      </c>
      <c r="K104" s="30">
        <v>917588.4</v>
      </c>
      <c r="L104" s="30">
        <v>19009.7</v>
      </c>
      <c r="M104" s="30">
        <v>12694.3</v>
      </c>
      <c r="N104" s="30">
        <v>1485</v>
      </c>
      <c r="O104" s="30">
        <f t="shared" si="4"/>
        <v>34807945.399999999</v>
      </c>
      <c r="P104" s="36"/>
      <c r="Q104" t="s">
        <v>235</v>
      </c>
      <c r="R104" t="s">
        <v>22</v>
      </c>
      <c r="S104" t="s">
        <v>22</v>
      </c>
      <c r="T104" t="s">
        <v>22</v>
      </c>
    </row>
    <row r="105" spans="2:20" ht="25.5" x14ac:dyDescent="0.2">
      <c r="B105" s="25" t="s">
        <v>236</v>
      </c>
      <c r="C105" s="26"/>
      <c r="D105" s="27" t="s">
        <v>237</v>
      </c>
      <c r="E105" s="28">
        <v>14575652.899999999</v>
      </c>
      <c r="F105" s="28">
        <v>7628925</v>
      </c>
      <c r="G105" s="28">
        <v>5190918.4000000004</v>
      </c>
      <c r="H105" s="28">
        <v>113807.49999999999</v>
      </c>
      <c r="I105" s="28">
        <v>6946727.9000000004</v>
      </c>
      <c r="J105" s="28">
        <v>3132313.7</v>
      </c>
      <c r="K105" s="28">
        <v>1921947.9000000001</v>
      </c>
      <c r="L105" s="28">
        <v>829599.7</v>
      </c>
      <c r="M105" s="28">
        <v>95861.4</v>
      </c>
      <c r="N105" s="28">
        <v>1210365.8</v>
      </c>
      <c r="O105" s="28">
        <f t="shared" si="4"/>
        <v>17707966.599999998</v>
      </c>
    </row>
    <row r="106" spans="2:20" ht="40.5" x14ac:dyDescent="0.25">
      <c r="B106" s="26" t="s">
        <v>238</v>
      </c>
      <c r="C106" s="26"/>
      <c r="D106" s="29" t="s">
        <v>239</v>
      </c>
      <c r="E106" s="19">
        <v>7537466.5</v>
      </c>
      <c r="F106" s="19">
        <v>856532.7</v>
      </c>
      <c r="G106" s="19">
        <v>537084.1</v>
      </c>
      <c r="H106" s="19">
        <v>13097.7</v>
      </c>
      <c r="I106" s="19">
        <v>6680933.7999999998</v>
      </c>
      <c r="J106" s="19">
        <v>353436.8</v>
      </c>
      <c r="K106" s="19">
        <v>253251.9</v>
      </c>
      <c r="L106" s="19">
        <v>12144.7</v>
      </c>
      <c r="M106" s="19">
        <v>1957.3</v>
      </c>
      <c r="N106" s="19">
        <v>100184.9</v>
      </c>
      <c r="O106" s="19">
        <f t="shared" si="4"/>
        <v>7890903.2999999998</v>
      </c>
    </row>
    <row r="107" spans="2:20" ht="25.5" x14ac:dyDescent="0.2">
      <c r="B107" s="20" t="s">
        <v>240</v>
      </c>
      <c r="C107" s="20" t="s">
        <v>88</v>
      </c>
      <c r="D107" s="35" t="str">
        <f t="shared" ref="D107:D123" si="7">CONCATENATE(SUBSTITUTE(Q107,"###",""),SUBSTITUTE(R107,"###",""),SUBSTITUTE(S107,"###",""),SUBSTITUTE(T107,"###",""))</f>
        <v xml:space="preserve">Керівництво та управління у сфері розвитку економіки, торгівлі та сільського господарства </v>
      </c>
      <c r="E107" s="30">
        <v>634423.1</v>
      </c>
      <c r="F107" s="30">
        <v>624423.1</v>
      </c>
      <c r="G107" s="30">
        <v>429584</v>
      </c>
      <c r="H107" s="30">
        <v>10910.6</v>
      </c>
      <c r="I107" s="30">
        <v>10000</v>
      </c>
      <c r="J107" s="30">
        <v>400</v>
      </c>
      <c r="K107" s="30">
        <v>300</v>
      </c>
      <c r="L107" s="30">
        <v>0</v>
      </c>
      <c r="M107" s="30">
        <v>0</v>
      </c>
      <c r="N107" s="30">
        <v>100</v>
      </c>
      <c r="O107" s="30">
        <f t="shared" si="4"/>
        <v>634823.1</v>
      </c>
      <c r="P107" s="36"/>
      <c r="Q107" t="s">
        <v>241</v>
      </c>
      <c r="R107" t="s">
        <v>22</v>
      </c>
      <c r="S107" t="s">
        <v>22</v>
      </c>
      <c r="T107" t="s">
        <v>22</v>
      </c>
    </row>
    <row r="108" spans="2:20" ht="51" x14ac:dyDescent="0.2">
      <c r="B108" s="20" t="s">
        <v>242</v>
      </c>
      <c r="C108" s="20" t="s">
        <v>243</v>
      </c>
      <c r="D108" s="35" t="str">
        <f t="shared" si="7"/>
        <v>Виконання зобов’язань України за участь у програмі ЄС "Конкурентоспроможність підприємств малого та середнього бізнесу (COSME)"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24738</v>
      </c>
      <c r="K108" s="30">
        <v>24738</v>
      </c>
      <c r="L108" s="30">
        <v>0</v>
      </c>
      <c r="M108" s="30">
        <v>0</v>
      </c>
      <c r="N108" s="30">
        <v>0</v>
      </c>
      <c r="O108" s="30">
        <f t="shared" si="4"/>
        <v>24738</v>
      </c>
      <c r="P108" s="36"/>
      <c r="Q108" t="s">
        <v>244</v>
      </c>
      <c r="R108" t="s">
        <v>22</v>
      </c>
      <c r="S108" t="s">
        <v>22</v>
      </c>
      <c r="T108" t="s">
        <v>22</v>
      </c>
    </row>
    <row r="109" spans="2:20" ht="76.5" x14ac:dyDescent="0.2">
      <c r="B109" s="20" t="s">
        <v>245</v>
      </c>
      <c r="C109" s="20" t="s">
        <v>243</v>
      </c>
      <c r="D109" s="35" t="str">
        <f t="shared" si="7"/>
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</c>
      <c r="E109" s="30">
        <v>91122.1</v>
      </c>
      <c r="F109" s="30">
        <v>85906.1</v>
      </c>
      <c r="G109" s="30">
        <v>0</v>
      </c>
      <c r="H109" s="30">
        <v>0</v>
      </c>
      <c r="I109" s="30">
        <v>5216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f t="shared" si="4"/>
        <v>91122.1</v>
      </c>
      <c r="P109" s="36"/>
      <c r="Q109" t="s">
        <v>246</v>
      </c>
      <c r="R109" t="s">
        <v>22</v>
      </c>
      <c r="S109" t="s">
        <v>22</v>
      </c>
      <c r="T109" t="s">
        <v>22</v>
      </c>
    </row>
    <row r="110" spans="2:20" ht="51" x14ac:dyDescent="0.2">
      <c r="B110" s="20" t="s">
        <v>247</v>
      </c>
      <c r="C110" s="20" t="s">
        <v>248</v>
      </c>
      <c r="D110" s="35" t="str">
        <f t="shared" si="7"/>
        <v xml:space="preserve">Наукова і науково-технічна діяльність у сфері розвитку агропромислового комплексу,  стандартизації та сертифікації сільськогосподарської продукції </v>
      </c>
      <c r="E110" s="30">
        <v>69804.899999999994</v>
      </c>
      <c r="F110" s="30">
        <v>0</v>
      </c>
      <c r="G110" s="30">
        <v>0</v>
      </c>
      <c r="H110" s="30">
        <v>0</v>
      </c>
      <c r="I110" s="30">
        <v>69804.899999999994</v>
      </c>
      <c r="J110" s="30">
        <v>77563</v>
      </c>
      <c r="K110" s="30">
        <v>0</v>
      </c>
      <c r="L110" s="30">
        <v>0</v>
      </c>
      <c r="M110" s="30">
        <v>0</v>
      </c>
      <c r="N110" s="30">
        <v>77563</v>
      </c>
      <c r="O110" s="30">
        <f t="shared" si="4"/>
        <v>147367.9</v>
      </c>
      <c r="P110" s="36"/>
      <c r="Q110" t="s">
        <v>249</v>
      </c>
      <c r="R110" t="s">
        <v>22</v>
      </c>
      <c r="S110" t="s">
        <v>22</v>
      </c>
      <c r="T110" t="s">
        <v>22</v>
      </c>
    </row>
    <row r="111" spans="2:20" ht="25.5" x14ac:dyDescent="0.2">
      <c r="B111" s="20" t="s">
        <v>250</v>
      </c>
      <c r="C111" s="20" t="s">
        <v>44</v>
      </c>
      <c r="D111" s="35" t="str">
        <f t="shared" si="7"/>
        <v>Підвищення кваліфікації фахівців агропромислового комплексу</v>
      </c>
      <c r="E111" s="30">
        <v>15555.4</v>
      </c>
      <c r="F111" s="30">
        <v>15555.4</v>
      </c>
      <c r="G111" s="30">
        <v>11799.4</v>
      </c>
      <c r="H111" s="30">
        <v>813.4</v>
      </c>
      <c r="I111" s="30">
        <v>0</v>
      </c>
      <c r="J111" s="30">
        <v>12225.8</v>
      </c>
      <c r="K111" s="30">
        <v>11769.4</v>
      </c>
      <c r="L111" s="30">
        <v>6144.7</v>
      </c>
      <c r="M111" s="30">
        <v>1536.8</v>
      </c>
      <c r="N111" s="30">
        <v>456.4</v>
      </c>
      <c r="O111" s="30">
        <f t="shared" si="4"/>
        <v>27781.199999999997</v>
      </c>
      <c r="P111" s="36"/>
      <c r="Q111" t="s">
        <v>251</v>
      </c>
      <c r="R111" t="s">
        <v>22</v>
      </c>
      <c r="S111" t="s">
        <v>22</v>
      </c>
      <c r="T111" t="s">
        <v>22</v>
      </c>
    </row>
    <row r="112" spans="2:20" ht="51" x14ac:dyDescent="0.2">
      <c r="B112" s="20" t="s">
        <v>252</v>
      </c>
      <c r="C112" s="20" t="s">
        <v>253</v>
      </c>
      <c r="D112" s="35" t="str">
        <f t="shared" si="7"/>
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</c>
      <c r="E112" s="30">
        <v>4635.6000000000004</v>
      </c>
      <c r="F112" s="30">
        <v>4635.6000000000004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f t="shared" si="4"/>
        <v>4635.6000000000004</v>
      </c>
      <c r="P112" s="36"/>
      <c r="Q112" t="s">
        <v>254</v>
      </c>
      <c r="R112" t="s">
        <v>22</v>
      </c>
      <c r="S112" t="s">
        <v>22</v>
      </c>
      <c r="T112" t="s">
        <v>22</v>
      </c>
    </row>
    <row r="113" spans="2:20" ht="63.75" x14ac:dyDescent="0.2">
      <c r="B113" s="20" t="s">
        <v>255</v>
      </c>
      <c r="C113" s="20" t="s">
        <v>256</v>
      </c>
      <c r="D113" s="35" t="str">
        <f t="shared" si="7"/>
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181500</v>
      </c>
      <c r="K113" s="30">
        <v>181500</v>
      </c>
      <c r="L113" s="30">
        <v>0</v>
      </c>
      <c r="M113" s="30">
        <v>0</v>
      </c>
      <c r="N113" s="30">
        <v>0</v>
      </c>
      <c r="O113" s="30">
        <f t="shared" si="4"/>
        <v>181500</v>
      </c>
      <c r="P113" s="36"/>
      <c r="Q113" t="s">
        <v>257</v>
      </c>
      <c r="R113" t="s">
        <v>22</v>
      </c>
      <c r="S113" t="s">
        <v>22</v>
      </c>
      <c r="T113" t="s">
        <v>22</v>
      </c>
    </row>
    <row r="114" spans="2:20" ht="25.5" x14ac:dyDescent="0.2">
      <c r="B114" s="20" t="s">
        <v>258</v>
      </c>
      <c r="C114" s="20" t="s">
        <v>256</v>
      </c>
      <c r="D114" s="35" t="str">
        <f t="shared" si="7"/>
        <v>Фінансова підтримка сільгосптоваровиробників</v>
      </c>
      <c r="E114" s="30">
        <v>4000000</v>
      </c>
      <c r="F114" s="30">
        <v>0</v>
      </c>
      <c r="G114" s="30">
        <v>0</v>
      </c>
      <c r="H114" s="30">
        <v>0</v>
      </c>
      <c r="I114" s="30">
        <v>4000000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f t="shared" si="4"/>
        <v>4000000</v>
      </c>
      <c r="P114" s="36"/>
      <c r="Q114" t="s">
        <v>259</v>
      </c>
      <c r="R114" t="s">
        <v>22</v>
      </c>
      <c r="S114" t="s">
        <v>22</v>
      </c>
      <c r="T114" t="s">
        <v>22</v>
      </c>
    </row>
    <row r="115" spans="2:20" ht="38.25" x14ac:dyDescent="0.2">
      <c r="B115" s="20" t="s">
        <v>260</v>
      </c>
      <c r="C115" s="20" t="s">
        <v>79</v>
      </c>
      <c r="D115" s="35" t="str">
        <f t="shared" si="7"/>
        <v>Наукова і науково-технічна діяльність у сфері економічного розвитку, стандартизації, метрології та метрологічної діяльності</v>
      </c>
      <c r="E115" s="30">
        <v>26949.9</v>
      </c>
      <c r="F115" s="30">
        <v>0</v>
      </c>
      <c r="G115" s="30">
        <v>0</v>
      </c>
      <c r="H115" s="30">
        <v>0</v>
      </c>
      <c r="I115" s="30">
        <v>26949.9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f t="shared" si="4"/>
        <v>26949.9</v>
      </c>
      <c r="P115" s="36"/>
      <c r="Q115" t="s">
        <v>261</v>
      </c>
      <c r="R115" t="s">
        <v>22</v>
      </c>
      <c r="S115" t="s">
        <v>22</v>
      </c>
      <c r="T115" t="s">
        <v>22</v>
      </c>
    </row>
    <row r="116" spans="2:20" ht="38.25" x14ac:dyDescent="0.2">
      <c r="B116" s="20" t="s">
        <v>262</v>
      </c>
      <c r="C116" s="20" t="s">
        <v>256</v>
      </c>
      <c r="D116" s="35" t="str">
        <f t="shared" si="7"/>
        <v>Організація і регулювання діяльності установ в системі агропромислового комплексу та забезпечення діяльності Аграрного фонду</v>
      </c>
      <c r="E116" s="30">
        <v>120303.9</v>
      </c>
      <c r="F116" s="30">
        <v>120303.9</v>
      </c>
      <c r="G116" s="30">
        <v>95700.7</v>
      </c>
      <c r="H116" s="30">
        <v>1373.7</v>
      </c>
      <c r="I116" s="30">
        <v>0</v>
      </c>
      <c r="J116" s="30">
        <v>57010</v>
      </c>
      <c r="K116" s="30">
        <v>34944.5</v>
      </c>
      <c r="L116" s="30">
        <v>6000</v>
      </c>
      <c r="M116" s="30">
        <v>420.5</v>
      </c>
      <c r="N116" s="30">
        <v>22065.5</v>
      </c>
      <c r="O116" s="30">
        <f t="shared" si="4"/>
        <v>177313.9</v>
      </c>
      <c r="P116" s="36"/>
      <c r="Q116" t="s">
        <v>263</v>
      </c>
      <c r="R116" t="s">
        <v>22</v>
      </c>
      <c r="S116" t="s">
        <v>22</v>
      </c>
      <c r="T116" t="s">
        <v>22</v>
      </c>
    </row>
    <row r="117" spans="2:20" ht="38.25" x14ac:dyDescent="0.2">
      <c r="B117" s="20" t="s">
        <v>264</v>
      </c>
      <c r="C117" s="20" t="s">
        <v>265</v>
      </c>
      <c r="D117" s="35" t="str">
        <f t="shared" si="7"/>
        <v>Доплати працівникам за роботу у зоні відчуження та громадянам, які постраждали внаслідок Чорнобильської катастрофи</v>
      </c>
      <c r="E117" s="30">
        <v>3111.6</v>
      </c>
      <c r="F117" s="30">
        <v>3111.6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f t="shared" si="4"/>
        <v>3111.6</v>
      </c>
      <c r="P117" s="36"/>
      <c r="Q117" t="s">
        <v>266</v>
      </c>
      <c r="R117" t="s">
        <v>22</v>
      </c>
      <c r="S117" t="s">
        <v>22</v>
      </c>
      <c r="T117" t="s">
        <v>22</v>
      </c>
    </row>
    <row r="118" spans="2:20" ht="51" x14ac:dyDescent="0.2">
      <c r="B118" s="20" t="s">
        <v>267</v>
      </c>
      <c r="C118" s="20" t="s">
        <v>93</v>
      </c>
      <c r="D118" s="35" t="str">
        <f t="shared" si="7"/>
        <v>Компенсація роботодавцю частини фактичних витрат, пов'язаних зі сплатою єдиного внеску на загальнообов'язкове державне соціальне страхування</v>
      </c>
      <c r="E118" s="30">
        <v>800</v>
      </c>
      <c r="F118" s="30">
        <v>800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f t="shared" si="4"/>
        <v>800</v>
      </c>
      <c r="P118" s="36"/>
      <c r="Q118" t="s">
        <v>268</v>
      </c>
      <c r="R118" t="s">
        <v>22</v>
      </c>
      <c r="S118" t="s">
        <v>22</v>
      </c>
      <c r="T118" t="s">
        <v>22</v>
      </c>
    </row>
    <row r="119" spans="2:20" ht="25.5" x14ac:dyDescent="0.2">
      <c r="B119" s="20" t="s">
        <v>269</v>
      </c>
      <c r="C119" s="20" t="s">
        <v>35</v>
      </c>
      <c r="D119" s="35" t="str">
        <f t="shared" si="7"/>
        <v>Виконання судових рішень, що набрали законної сили</v>
      </c>
      <c r="E119" s="30">
        <v>1797</v>
      </c>
      <c r="F119" s="30">
        <v>1797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f t="shared" si="4"/>
        <v>1797</v>
      </c>
      <c r="P119" s="36"/>
      <c r="Q119" t="s">
        <v>270</v>
      </c>
      <c r="R119" t="s">
        <v>22</v>
      </c>
      <c r="S119" t="s">
        <v>22</v>
      </c>
      <c r="T119" t="s">
        <v>22</v>
      </c>
    </row>
    <row r="120" spans="2:20" ht="25.5" x14ac:dyDescent="0.2">
      <c r="B120" s="20" t="s">
        <v>271</v>
      </c>
      <c r="C120" s="20" t="s">
        <v>243</v>
      </c>
      <c r="D120" s="35" t="str">
        <f t="shared" si="7"/>
        <v>Здійснення заходів з обов’язкового проведення тендерів ДУ "Професійні закупівлі"</v>
      </c>
      <c r="E120" s="30">
        <v>9000</v>
      </c>
      <c r="F120" s="30">
        <v>0</v>
      </c>
      <c r="G120" s="30">
        <v>0</v>
      </c>
      <c r="H120" s="30">
        <v>0</v>
      </c>
      <c r="I120" s="30">
        <v>9000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f t="shared" si="4"/>
        <v>9000</v>
      </c>
      <c r="P120" s="36"/>
      <c r="Q120" t="s">
        <v>272</v>
      </c>
      <c r="R120" t="s">
        <v>22</v>
      </c>
      <c r="S120" t="s">
        <v>22</v>
      </c>
      <c r="T120" t="s">
        <v>22</v>
      </c>
    </row>
    <row r="121" spans="2:20" ht="38.25" x14ac:dyDescent="0.2">
      <c r="B121" s="20" t="s">
        <v>273</v>
      </c>
      <c r="C121" s="20" t="s">
        <v>274</v>
      </c>
      <c r="D121" s="35" t="str">
        <f t="shared" si="7"/>
        <v>Забезпечення життєдіяльності Криворізького гірничо-збагачувального комбінату окислених руд</v>
      </c>
      <c r="E121" s="30">
        <v>23850</v>
      </c>
      <c r="F121" s="30">
        <v>0</v>
      </c>
      <c r="G121" s="30">
        <v>0</v>
      </c>
      <c r="H121" s="30">
        <v>0</v>
      </c>
      <c r="I121" s="30">
        <v>23850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f t="shared" si="4"/>
        <v>23850</v>
      </c>
      <c r="P121" s="36"/>
      <c r="Q121" t="s">
        <v>275</v>
      </c>
      <c r="R121" t="s">
        <v>22</v>
      </c>
      <c r="S121" t="s">
        <v>22</v>
      </c>
      <c r="T121" t="s">
        <v>22</v>
      </c>
    </row>
    <row r="122" spans="2:20" ht="89.25" x14ac:dyDescent="0.2">
      <c r="B122" s="20" t="s">
        <v>276</v>
      </c>
      <c r="C122" s="20" t="s">
        <v>277</v>
      </c>
      <c r="D122" s="35" t="str">
        <f t="shared" si="7"/>
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</c>
      <c r="E122" s="30">
        <v>2530000</v>
      </c>
      <c r="F122" s="30">
        <v>0</v>
      </c>
      <c r="G122" s="30">
        <v>0</v>
      </c>
      <c r="H122" s="30">
        <v>0</v>
      </c>
      <c r="I122" s="30">
        <v>2530000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f t="shared" si="4"/>
        <v>2530000</v>
      </c>
      <c r="P122" s="36"/>
      <c r="Q122" t="s">
        <v>278</v>
      </c>
      <c r="R122" t="s">
        <v>22</v>
      </c>
      <c r="S122" t="s">
        <v>22</v>
      </c>
      <c r="T122" t="s">
        <v>22</v>
      </c>
    </row>
    <row r="123" spans="2:20" ht="38.25" x14ac:dyDescent="0.2">
      <c r="B123" s="20" t="s">
        <v>279</v>
      </c>
      <c r="C123" s="20" t="s">
        <v>79</v>
      </c>
      <c r="D123" s="35" t="str">
        <f t="shared" si="7"/>
        <v>Заходи із посилення інституційної спроможності для підготовки проектів державно-приватного партнерства</v>
      </c>
      <c r="E123" s="30">
        <v>6113</v>
      </c>
      <c r="F123" s="30">
        <v>0</v>
      </c>
      <c r="G123" s="30">
        <v>0</v>
      </c>
      <c r="H123" s="30">
        <v>0</v>
      </c>
      <c r="I123" s="30">
        <v>6113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f t="shared" si="4"/>
        <v>6113</v>
      </c>
      <c r="P123" s="36"/>
      <c r="Q123" t="s">
        <v>280</v>
      </c>
      <c r="R123" t="s">
        <v>22</v>
      </c>
      <c r="S123" t="s">
        <v>22</v>
      </c>
      <c r="T123" t="s">
        <v>22</v>
      </c>
    </row>
    <row r="124" spans="2:20" ht="27" x14ac:dyDescent="0.25">
      <c r="B124" s="26" t="s">
        <v>281</v>
      </c>
      <c r="C124" s="26"/>
      <c r="D124" s="29" t="s">
        <v>282</v>
      </c>
      <c r="E124" s="19">
        <v>1720982.5</v>
      </c>
      <c r="F124" s="19">
        <v>1539536.6</v>
      </c>
      <c r="G124" s="19">
        <v>1091650.6000000001</v>
      </c>
      <c r="H124" s="19">
        <v>40127.699999999997</v>
      </c>
      <c r="I124" s="19">
        <v>181445.90000000002</v>
      </c>
      <c r="J124" s="19">
        <v>154.5</v>
      </c>
      <c r="K124" s="19">
        <v>154.5</v>
      </c>
      <c r="L124" s="19">
        <v>0</v>
      </c>
      <c r="M124" s="19">
        <v>18</v>
      </c>
      <c r="N124" s="19">
        <v>0</v>
      </c>
      <c r="O124" s="19">
        <f t="shared" si="4"/>
        <v>1721137</v>
      </c>
    </row>
    <row r="125" spans="2:20" ht="25.5" x14ac:dyDescent="0.2">
      <c r="B125" s="20" t="s">
        <v>283</v>
      </c>
      <c r="C125" s="20" t="s">
        <v>256</v>
      </c>
      <c r="D125" s="35" t="str">
        <f>CONCATENATE(SUBSTITUTE(Q125,"###",""),SUBSTITUTE(R125,"###",""),SUBSTITUTE(S125,"###",""),SUBSTITUTE(T125,"###",""))</f>
        <v>Керівництво та управління у сфері геодезії, картографії та кадастру</v>
      </c>
      <c r="E125" s="30">
        <v>1400574.5</v>
      </c>
      <c r="F125" s="30">
        <v>1400574.5</v>
      </c>
      <c r="G125" s="30">
        <v>1091650.6000000001</v>
      </c>
      <c r="H125" s="30">
        <v>40127.699999999997</v>
      </c>
      <c r="I125" s="30">
        <v>0</v>
      </c>
      <c r="J125" s="30">
        <v>154.5</v>
      </c>
      <c r="K125" s="30">
        <v>154.5</v>
      </c>
      <c r="L125" s="30">
        <v>0</v>
      </c>
      <c r="M125" s="30">
        <v>18</v>
      </c>
      <c r="N125" s="30">
        <v>0</v>
      </c>
      <c r="O125" s="30">
        <f t="shared" si="4"/>
        <v>1400729</v>
      </c>
      <c r="P125" s="36"/>
      <c r="Q125" t="s">
        <v>284</v>
      </c>
      <c r="R125" t="s">
        <v>22</v>
      </c>
      <c r="S125" t="s">
        <v>22</v>
      </c>
      <c r="T125" t="s">
        <v>22</v>
      </c>
    </row>
    <row r="126" spans="2:20" x14ac:dyDescent="0.2">
      <c r="B126" s="20" t="s">
        <v>285</v>
      </c>
      <c r="C126" s="20" t="s">
        <v>256</v>
      </c>
      <c r="D126" s="35" t="str">
        <f>CONCATENATE(SUBSTITUTE(Q126,"###",""),SUBSTITUTE(R126,"###",""),SUBSTITUTE(S126,"###",""),SUBSTITUTE(T126,"###",""))</f>
        <v>Проведення земельної реформи</v>
      </c>
      <c r="E126" s="30">
        <v>50988</v>
      </c>
      <c r="F126" s="30">
        <v>0</v>
      </c>
      <c r="G126" s="30">
        <v>0</v>
      </c>
      <c r="H126" s="30">
        <v>0</v>
      </c>
      <c r="I126" s="30">
        <v>50988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f t="shared" si="4"/>
        <v>50988</v>
      </c>
      <c r="P126" s="36"/>
      <c r="Q126" t="s">
        <v>286</v>
      </c>
      <c r="R126" t="s">
        <v>22</v>
      </c>
      <c r="S126" t="s">
        <v>22</v>
      </c>
      <c r="T126" t="s">
        <v>22</v>
      </c>
    </row>
    <row r="127" spans="2:20" ht="38.25" x14ac:dyDescent="0.2">
      <c r="B127" s="20" t="s">
        <v>287</v>
      </c>
      <c r="C127" s="20" t="s">
        <v>243</v>
      </c>
      <c r="D127" s="35" t="str">
        <f>CONCATENATE(SUBSTITUTE(Q127,"###",""),SUBSTITUTE(R127,"###",""),SUBSTITUTE(S127,"###",""),SUBSTITUTE(T127,"###",""))</f>
        <v>Загальнодержавні топографо-геодезичні та картографічні роботи, демаркація та делімітація державного кордону</v>
      </c>
      <c r="E127" s="30">
        <v>31577.3</v>
      </c>
      <c r="F127" s="30">
        <v>0</v>
      </c>
      <c r="G127" s="30">
        <v>0</v>
      </c>
      <c r="H127" s="30">
        <v>0</v>
      </c>
      <c r="I127" s="30">
        <v>31577.3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f t="shared" si="4"/>
        <v>31577.3</v>
      </c>
      <c r="P127" s="36"/>
      <c r="Q127" t="s">
        <v>288</v>
      </c>
      <c r="R127" t="s">
        <v>22</v>
      </c>
      <c r="S127" t="s">
        <v>22</v>
      </c>
      <c r="T127" t="s">
        <v>22</v>
      </c>
    </row>
    <row r="128" spans="2:20" ht="38.25" x14ac:dyDescent="0.2">
      <c r="B128" s="20" t="s">
        <v>289</v>
      </c>
      <c r="C128" s="20" t="s">
        <v>256</v>
      </c>
      <c r="D128" s="35" t="str">
        <f>CONCATENATE(SUBSTITUTE(Q128,"###",""),SUBSTITUTE(R128,"###",""),SUBSTITUTE(S128,"###",""),SUBSTITUTE(T128,"###",""))</f>
        <v>Проведення інвентаризації земель та оновлення картографічної основи Державного земельного кадастру</v>
      </c>
      <c r="E128" s="30">
        <v>237842.7</v>
      </c>
      <c r="F128" s="30">
        <v>138962.1</v>
      </c>
      <c r="G128" s="30">
        <v>0</v>
      </c>
      <c r="H128" s="30">
        <v>0</v>
      </c>
      <c r="I128" s="30">
        <v>98880.6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f t="shared" si="4"/>
        <v>237842.7</v>
      </c>
      <c r="P128" s="36"/>
      <c r="Q128" t="s">
        <v>290</v>
      </c>
      <c r="R128" t="s">
        <v>22</v>
      </c>
      <c r="S128" t="s">
        <v>22</v>
      </c>
      <c r="T128" t="s">
        <v>22</v>
      </c>
    </row>
    <row r="129" spans="2:20" ht="13.5" x14ac:dyDescent="0.25">
      <c r="B129" s="26" t="s">
        <v>291</v>
      </c>
      <c r="C129" s="26"/>
      <c r="D129" s="29" t="s">
        <v>292</v>
      </c>
      <c r="E129" s="19">
        <v>170015.19999999998</v>
      </c>
      <c r="F129" s="19">
        <v>170015.19999999998</v>
      </c>
      <c r="G129" s="19">
        <v>118675.4</v>
      </c>
      <c r="H129" s="19">
        <v>10637</v>
      </c>
      <c r="I129" s="19">
        <v>0</v>
      </c>
      <c r="J129" s="19">
        <v>1002731.3</v>
      </c>
      <c r="K129" s="19">
        <v>212547.8</v>
      </c>
      <c r="L129" s="19">
        <v>42039.9</v>
      </c>
      <c r="M129" s="19">
        <v>12803.8</v>
      </c>
      <c r="N129" s="19">
        <v>790183.5</v>
      </c>
      <c r="O129" s="19">
        <f t="shared" si="4"/>
        <v>1172746.5</v>
      </c>
    </row>
    <row r="130" spans="2:20" ht="25.5" x14ac:dyDescent="0.2">
      <c r="B130" s="20" t="s">
        <v>293</v>
      </c>
      <c r="C130" s="20" t="s">
        <v>294</v>
      </c>
      <c r="D130" s="35" t="str">
        <f>CONCATENATE(SUBSTITUTE(Q130,"###",""),SUBSTITUTE(R130,"###",""),SUBSTITUTE(S130,"###",""),SUBSTITUTE(T130,"###",""))</f>
        <v>Керівництво та управління у сфері державного резерву</v>
      </c>
      <c r="E130" s="30">
        <v>31991.8</v>
      </c>
      <c r="F130" s="30">
        <v>31991.8</v>
      </c>
      <c r="G130" s="30">
        <v>20428.2</v>
      </c>
      <c r="H130" s="30">
        <v>941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f t="shared" si="4"/>
        <v>31991.8</v>
      </c>
      <c r="P130" s="36"/>
      <c r="Q130" t="s">
        <v>295</v>
      </c>
      <c r="R130" t="s">
        <v>22</v>
      </c>
      <c r="S130" t="s">
        <v>22</v>
      </c>
      <c r="T130" t="s">
        <v>22</v>
      </c>
    </row>
    <row r="131" spans="2:20" ht="25.5" x14ac:dyDescent="0.2">
      <c r="B131" s="20" t="s">
        <v>296</v>
      </c>
      <c r="C131" s="20" t="s">
        <v>294</v>
      </c>
      <c r="D131" s="35" t="str">
        <f>CONCATENATE(SUBSTITUTE(Q131,"###",""),SUBSTITUTE(R131,"###",""),SUBSTITUTE(S131,"###",""),SUBSTITUTE(T131,"###",""))</f>
        <v>Обслуговування державного матеріального резерву</v>
      </c>
      <c r="E131" s="30">
        <v>138023.4</v>
      </c>
      <c r="F131" s="30">
        <v>138023.4</v>
      </c>
      <c r="G131" s="30">
        <v>98247.2</v>
      </c>
      <c r="H131" s="30">
        <v>9696</v>
      </c>
      <c r="I131" s="30">
        <v>0</v>
      </c>
      <c r="J131" s="30">
        <v>233387.3</v>
      </c>
      <c r="K131" s="30">
        <v>210549.8</v>
      </c>
      <c r="L131" s="30">
        <v>42039.9</v>
      </c>
      <c r="M131" s="30">
        <v>12803.8</v>
      </c>
      <c r="N131" s="30">
        <v>22837.5</v>
      </c>
      <c r="O131" s="30">
        <f t="shared" si="4"/>
        <v>371410.69999999995</v>
      </c>
      <c r="P131" s="36"/>
      <c r="Q131" t="s">
        <v>297</v>
      </c>
      <c r="R131" t="s">
        <v>22</v>
      </c>
      <c r="S131" t="s">
        <v>22</v>
      </c>
      <c r="T131" t="s">
        <v>22</v>
      </c>
    </row>
    <row r="132" spans="2:20" ht="25.5" x14ac:dyDescent="0.2">
      <c r="B132" s="20" t="s">
        <v>298</v>
      </c>
      <c r="C132" s="20" t="s">
        <v>294</v>
      </c>
      <c r="D132" s="35" t="str">
        <f>CONCATENATE(SUBSTITUTE(Q132,"###",""),SUBSTITUTE(R132,"###",""),SUBSTITUTE(S132,"###",""),SUBSTITUTE(T132,"###",""))</f>
        <v>Накопичення (приріст) матеріальних цінностей державного матеріального резерву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769344</v>
      </c>
      <c r="K132" s="30">
        <v>1998</v>
      </c>
      <c r="L132" s="30">
        <v>0</v>
      </c>
      <c r="M132" s="30">
        <v>0</v>
      </c>
      <c r="N132" s="30">
        <v>767346</v>
      </c>
      <c r="O132" s="30">
        <f t="shared" si="4"/>
        <v>769344</v>
      </c>
      <c r="P132" s="36"/>
      <c r="Q132" t="s">
        <v>299</v>
      </c>
      <c r="R132" t="s">
        <v>22</v>
      </c>
      <c r="S132" t="s">
        <v>22</v>
      </c>
      <c r="T132" t="s">
        <v>22</v>
      </c>
    </row>
    <row r="133" spans="2:20" ht="13.5" x14ac:dyDescent="0.25">
      <c r="B133" s="26" t="s">
        <v>300</v>
      </c>
      <c r="C133" s="26"/>
      <c r="D133" s="29" t="s">
        <v>301</v>
      </c>
      <c r="E133" s="19">
        <v>592343.69999999995</v>
      </c>
      <c r="F133" s="19">
        <v>586065.5</v>
      </c>
      <c r="G133" s="19">
        <v>461682</v>
      </c>
      <c r="H133" s="19">
        <v>8617.9</v>
      </c>
      <c r="I133" s="19">
        <v>6278.2</v>
      </c>
      <c r="J133" s="19">
        <v>4900</v>
      </c>
      <c r="K133" s="19">
        <v>0</v>
      </c>
      <c r="L133" s="19">
        <v>0</v>
      </c>
      <c r="M133" s="19">
        <v>0</v>
      </c>
      <c r="N133" s="19">
        <v>4900</v>
      </c>
      <c r="O133" s="19">
        <f t="shared" si="4"/>
        <v>597243.69999999995</v>
      </c>
    </row>
    <row r="134" spans="2:20" ht="51" x14ac:dyDescent="0.2">
      <c r="B134" s="20" t="s">
        <v>302</v>
      </c>
      <c r="C134" s="20" t="s">
        <v>63</v>
      </c>
      <c r="D134" s="35" t="str">
        <f>CONCATENATE(SUBSTITUTE(Q134,"###",""),SUBSTITUTE(R134,"###",""),SUBSTITUTE(S134,"###",""),SUBSTITUTE(T134,"###",""))</f>
        <v>Керівництво та управління у сфері промислової безпеки, охорони та гігієни праці, нагляду за додержанням законодавства про працю</v>
      </c>
      <c r="E134" s="30">
        <v>586065.5</v>
      </c>
      <c r="F134" s="30">
        <v>586065.5</v>
      </c>
      <c r="G134" s="30">
        <v>461682</v>
      </c>
      <c r="H134" s="30">
        <v>8617.9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f t="shared" si="4"/>
        <v>586065.5</v>
      </c>
      <c r="P134" s="36"/>
      <c r="Q134" t="s">
        <v>303</v>
      </c>
      <c r="R134" t="s">
        <v>22</v>
      </c>
      <c r="S134" t="s">
        <v>22</v>
      </c>
      <c r="T134" t="s">
        <v>22</v>
      </c>
    </row>
    <row r="135" spans="2:20" ht="25.5" x14ac:dyDescent="0.2">
      <c r="B135" s="20" t="s">
        <v>304</v>
      </c>
      <c r="C135" s="20" t="s">
        <v>305</v>
      </c>
      <c r="D135" s="35" t="str">
        <f>CONCATENATE(SUBSTITUTE(Q135,"###",""),SUBSTITUTE(R135,"###",""),SUBSTITUTE(S135,"###",""),SUBSTITUTE(T135,"###",""))</f>
        <v>Наукова і науково-технічна діяльність у сфері промислової безпеки та охорони праці</v>
      </c>
      <c r="E135" s="30">
        <v>6278.2</v>
      </c>
      <c r="F135" s="30">
        <v>0</v>
      </c>
      <c r="G135" s="30">
        <v>0</v>
      </c>
      <c r="H135" s="30">
        <v>0</v>
      </c>
      <c r="I135" s="30">
        <v>6278.2</v>
      </c>
      <c r="J135" s="30">
        <v>4900</v>
      </c>
      <c r="K135" s="30">
        <v>0</v>
      </c>
      <c r="L135" s="30">
        <v>0</v>
      </c>
      <c r="M135" s="30">
        <v>0</v>
      </c>
      <c r="N135" s="30">
        <v>4900</v>
      </c>
      <c r="O135" s="30">
        <f t="shared" ref="O135:O198" si="8">J135+E135</f>
        <v>11178.2</v>
      </c>
      <c r="P135" s="36"/>
      <c r="Q135" t="s">
        <v>306</v>
      </c>
      <c r="R135" t="s">
        <v>22</v>
      </c>
      <c r="S135" t="s">
        <v>22</v>
      </c>
      <c r="T135" t="s">
        <v>22</v>
      </c>
    </row>
    <row r="136" spans="2:20" ht="27" x14ac:dyDescent="0.25">
      <c r="B136" s="26" t="s">
        <v>307</v>
      </c>
      <c r="C136" s="26"/>
      <c r="D136" s="29" t="s">
        <v>308</v>
      </c>
      <c r="E136" s="19">
        <v>26657.9</v>
      </c>
      <c r="F136" s="19">
        <v>25059.9</v>
      </c>
      <c r="G136" s="19">
        <v>18011.400000000001</v>
      </c>
      <c r="H136" s="19">
        <v>436.9</v>
      </c>
      <c r="I136" s="19">
        <v>1598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f t="shared" si="8"/>
        <v>26657.9</v>
      </c>
    </row>
    <row r="137" spans="2:20" ht="25.5" x14ac:dyDescent="0.2">
      <c r="B137" s="20" t="s">
        <v>309</v>
      </c>
      <c r="C137" s="20" t="s">
        <v>243</v>
      </c>
      <c r="D137" s="35" t="str">
        <f>CONCATENATE(SUBSTITUTE(Q137,"###",""),SUBSTITUTE(R137,"###",""),SUBSTITUTE(S137,"###",""),SUBSTITUTE(T137,"###",""))</f>
        <v>Керівництво та управління у сфері експортного контролю</v>
      </c>
      <c r="E137" s="30">
        <v>26657.9</v>
      </c>
      <c r="F137" s="30">
        <v>25059.9</v>
      </c>
      <c r="G137" s="30">
        <v>18011.400000000001</v>
      </c>
      <c r="H137" s="30">
        <v>436.9</v>
      </c>
      <c r="I137" s="30">
        <v>1598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f t="shared" si="8"/>
        <v>26657.9</v>
      </c>
      <c r="P137" s="36"/>
      <c r="Q137" t="s">
        <v>310</v>
      </c>
      <c r="R137" t="s">
        <v>22</v>
      </c>
      <c r="S137" t="s">
        <v>22</v>
      </c>
      <c r="T137" t="s">
        <v>22</v>
      </c>
    </row>
    <row r="138" spans="2:20" ht="40.5" x14ac:dyDescent="0.25">
      <c r="B138" s="26" t="s">
        <v>311</v>
      </c>
      <c r="C138" s="26"/>
      <c r="D138" s="29" t="s">
        <v>312</v>
      </c>
      <c r="E138" s="19">
        <v>4528187.1000000006</v>
      </c>
      <c r="F138" s="19">
        <v>4451715.1000000006</v>
      </c>
      <c r="G138" s="19">
        <v>2963814.9</v>
      </c>
      <c r="H138" s="19">
        <v>40890.300000000003</v>
      </c>
      <c r="I138" s="19">
        <v>76472</v>
      </c>
      <c r="J138" s="19">
        <v>1771091.1</v>
      </c>
      <c r="K138" s="19">
        <v>1455993.7000000002</v>
      </c>
      <c r="L138" s="19">
        <v>775415.1</v>
      </c>
      <c r="M138" s="19">
        <v>81082.3</v>
      </c>
      <c r="N138" s="19">
        <v>315097.40000000002</v>
      </c>
      <c r="O138" s="19">
        <f t="shared" si="8"/>
        <v>6299278.2000000011</v>
      </c>
    </row>
    <row r="139" spans="2:20" ht="25.5" x14ac:dyDescent="0.2">
      <c r="B139" s="20" t="s">
        <v>313</v>
      </c>
      <c r="C139" s="20" t="s">
        <v>243</v>
      </c>
      <c r="D139" s="35" t="str">
        <f>CONCATENATE(SUBSTITUTE(Q139,"###",""),SUBSTITUTE(R139,"###",""),SUBSTITUTE(S139,"###",""),SUBSTITUTE(T139,"###",""))</f>
        <v>Керівництво та управління у сфері безпечності харчових продуктів та захисту споживачів</v>
      </c>
      <c r="E139" s="30">
        <v>1681679.1</v>
      </c>
      <c r="F139" s="30">
        <v>1681679.1</v>
      </c>
      <c r="G139" s="30">
        <v>1299294.5</v>
      </c>
      <c r="H139" s="30">
        <v>19160.099999999999</v>
      </c>
      <c r="I139" s="30">
        <v>0</v>
      </c>
      <c r="J139" s="30">
        <v>354823.8</v>
      </c>
      <c r="K139" s="30">
        <v>183314.6</v>
      </c>
      <c r="L139" s="30">
        <v>77874.399999999994</v>
      </c>
      <c r="M139" s="30">
        <v>13078.1</v>
      </c>
      <c r="N139" s="30">
        <v>171509.2</v>
      </c>
      <c r="O139" s="30">
        <f t="shared" si="8"/>
        <v>2036502.9000000001</v>
      </c>
      <c r="P139" s="36"/>
      <c r="Q139" t="s">
        <v>314</v>
      </c>
      <c r="R139" t="s">
        <v>22</v>
      </c>
      <c r="S139" t="s">
        <v>22</v>
      </c>
      <c r="T139" t="s">
        <v>22</v>
      </c>
    </row>
    <row r="140" spans="2:20" ht="25.5" x14ac:dyDescent="0.2">
      <c r="B140" s="20" t="s">
        <v>315</v>
      </c>
      <c r="C140" s="20" t="s">
        <v>256</v>
      </c>
      <c r="D140" s="35" t="str">
        <f>CONCATENATE(SUBSTITUTE(Q140,"###",""),SUBSTITUTE(R140,"###",""),SUBSTITUTE(S140,"###",""),SUBSTITUTE(T140,"###",""))</f>
        <v>Протиепізоотичні заходи та участь у  Міжнародному епізоотичному бюро</v>
      </c>
      <c r="E140" s="30">
        <v>578639.80000000005</v>
      </c>
      <c r="F140" s="30">
        <v>575639.80000000005</v>
      </c>
      <c r="G140" s="30">
        <v>0</v>
      </c>
      <c r="H140" s="30">
        <v>0</v>
      </c>
      <c r="I140" s="30">
        <v>3000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f t="shared" si="8"/>
        <v>578639.80000000005</v>
      </c>
      <c r="P140" s="36"/>
      <c r="Q140" t="s">
        <v>316</v>
      </c>
      <c r="R140" t="s">
        <v>22</v>
      </c>
      <c r="S140" t="s">
        <v>22</v>
      </c>
      <c r="T140" t="s">
        <v>22</v>
      </c>
    </row>
    <row r="141" spans="2:20" ht="51" x14ac:dyDescent="0.2">
      <c r="B141" s="20" t="s">
        <v>317</v>
      </c>
      <c r="C141" s="20" t="s">
        <v>256</v>
      </c>
      <c r="D141" s="35" t="str">
        <f>CONCATENATE(SUBSTITUTE(Q141,"###",""),SUBSTITUTE(R141,"###",""),SUBSTITUTE(S141,"###",""),SUBSTITUTE(T141,"###",""))</f>
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</c>
      <c r="E141" s="30">
        <v>2110698.4</v>
      </c>
      <c r="F141" s="30">
        <v>2110698.4</v>
      </c>
      <c r="G141" s="30">
        <v>1664520.4</v>
      </c>
      <c r="H141" s="30">
        <v>21730.2</v>
      </c>
      <c r="I141" s="30">
        <v>0</v>
      </c>
      <c r="J141" s="30">
        <v>1416267.3</v>
      </c>
      <c r="K141" s="30">
        <v>1272679.1000000001</v>
      </c>
      <c r="L141" s="30">
        <v>697540.7</v>
      </c>
      <c r="M141" s="30">
        <v>68004.2</v>
      </c>
      <c r="N141" s="30">
        <v>143588.20000000001</v>
      </c>
      <c r="O141" s="30">
        <f t="shared" si="8"/>
        <v>3526965.7</v>
      </c>
      <c r="P141" s="36"/>
      <c r="Q141" t="s">
        <v>318</v>
      </c>
      <c r="R141" t="s">
        <v>22</v>
      </c>
      <c r="S141" t="s">
        <v>22</v>
      </c>
      <c r="T141" t="s">
        <v>22</v>
      </c>
    </row>
    <row r="142" spans="2:20" ht="38.25" x14ac:dyDescent="0.2">
      <c r="B142" s="20" t="s">
        <v>319</v>
      </c>
      <c r="C142" s="20" t="s">
        <v>58</v>
      </c>
      <c r="D142" s="35" t="str">
        <f>CONCATENATE(SUBSTITUTE(Q142,"###",""),SUBSTITUTE(R142,"###",""),SUBSTITUTE(S142,"###",""),SUBSTITUTE(T142,"###",""))</f>
        <v>Проведення лабораторних випробувань, вимірювань, досліджень та експертизи під час здійснення державного контролю (нагляду)</v>
      </c>
      <c r="E142" s="30">
        <v>83697.8</v>
      </c>
      <c r="F142" s="30">
        <v>83697.8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f t="shared" si="8"/>
        <v>83697.8</v>
      </c>
      <c r="P142" s="36"/>
      <c r="Q142" t="s">
        <v>320</v>
      </c>
      <c r="R142" t="s">
        <v>22</v>
      </c>
      <c r="S142" t="s">
        <v>22</v>
      </c>
      <c r="T142" t="s">
        <v>22</v>
      </c>
    </row>
    <row r="143" spans="2:20" ht="51" x14ac:dyDescent="0.2">
      <c r="B143" s="20" t="s">
        <v>321</v>
      </c>
      <c r="C143" s="20" t="s">
        <v>256</v>
      </c>
      <c r="D143" s="35" t="str">
        <f>CONCATENATE(SUBSTITUTE(Q143,"###",""),SUBSTITUTE(R143,"###",""),SUBSTITUTE(S143,"###",""),SUBSTITUTE(T143,"###",""))</f>
        <v>Заходи з будівництва прикордонних інспекційних постів та покращення доступу сільськогосподарських МСП до експортних ринків</v>
      </c>
      <c r="E143" s="30">
        <v>73472</v>
      </c>
      <c r="F143" s="30">
        <v>0</v>
      </c>
      <c r="G143" s="30">
        <v>0</v>
      </c>
      <c r="H143" s="30">
        <v>0</v>
      </c>
      <c r="I143" s="30">
        <v>73472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f t="shared" si="8"/>
        <v>73472</v>
      </c>
      <c r="P143" s="36"/>
      <c r="Q143" t="s">
        <v>322</v>
      </c>
      <c r="R143" t="s">
        <v>22</v>
      </c>
      <c r="S143" t="s">
        <v>22</v>
      </c>
      <c r="T143" t="s">
        <v>22</v>
      </c>
    </row>
    <row r="144" spans="2:20" ht="38.25" x14ac:dyDescent="0.2">
      <c r="B144" s="25" t="s">
        <v>323</v>
      </c>
      <c r="C144" s="26"/>
      <c r="D144" s="27" t="s">
        <v>324</v>
      </c>
      <c r="E144" s="28">
        <v>1224691.5999999999</v>
      </c>
      <c r="F144" s="28">
        <v>78362.5</v>
      </c>
      <c r="G144" s="28">
        <v>48280.800000000003</v>
      </c>
      <c r="H144" s="28">
        <v>6363.5</v>
      </c>
      <c r="I144" s="28">
        <v>1146329.0999999999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f t="shared" si="8"/>
        <v>1224691.5999999999</v>
      </c>
    </row>
    <row r="145" spans="2:20" ht="54" x14ac:dyDescent="0.25">
      <c r="B145" s="26" t="s">
        <v>325</v>
      </c>
      <c r="C145" s="26"/>
      <c r="D145" s="29" t="s">
        <v>324</v>
      </c>
      <c r="E145" s="19">
        <v>1224691.5999999999</v>
      </c>
      <c r="F145" s="19">
        <v>78362.5</v>
      </c>
      <c r="G145" s="19">
        <v>48280.800000000003</v>
      </c>
      <c r="H145" s="19">
        <v>6363.5</v>
      </c>
      <c r="I145" s="19">
        <v>1146329.0999999999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f t="shared" si="8"/>
        <v>1224691.5999999999</v>
      </c>
    </row>
    <row r="146" spans="2:20" ht="25.5" x14ac:dyDescent="0.2">
      <c r="B146" s="20" t="s">
        <v>326</v>
      </c>
      <c r="C146" s="20" t="s">
        <v>294</v>
      </c>
      <c r="D146" s="35" t="str">
        <f>CONCATENATE(SUBSTITUTE(Q146,"###",""),SUBSTITUTE(R146,"###",""),SUBSTITUTE(S146,"###",""),SUBSTITUTE(T146,"###",""))</f>
        <v>Мобілізаційна підготовка галузей національної економіки України</v>
      </c>
      <c r="E146" s="30">
        <v>95384.4</v>
      </c>
      <c r="F146" s="30">
        <v>78362.5</v>
      </c>
      <c r="G146" s="30">
        <v>48280.800000000003</v>
      </c>
      <c r="H146" s="30">
        <v>6363.5</v>
      </c>
      <c r="I146" s="30">
        <v>17021.900000000001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f t="shared" si="8"/>
        <v>95384.4</v>
      </c>
      <c r="P146" s="36"/>
      <c r="Q146" t="s">
        <v>327</v>
      </c>
      <c r="R146" t="s">
        <v>22</v>
      </c>
      <c r="S146" t="s">
        <v>22</v>
      </c>
      <c r="T146" t="s">
        <v>22</v>
      </c>
    </row>
    <row r="147" spans="2:20" ht="25.5" x14ac:dyDescent="0.2">
      <c r="B147" s="20" t="s">
        <v>328</v>
      </c>
      <c r="C147" s="20" t="s">
        <v>35</v>
      </c>
      <c r="D147" s="35" t="str">
        <f>CONCATENATE(SUBSTITUTE(Q147,"###",""),SUBSTITUTE(R147,"###",""),SUBSTITUTE(S147,"###",""),SUBSTITUTE(T147,"###",""))</f>
        <v>Державні капітальні вкладення на розроблення та реалізацію державних інвестиційних проектів</v>
      </c>
      <c r="E147" s="30">
        <v>1129307.2</v>
      </c>
      <c r="F147" s="30">
        <v>0</v>
      </c>
      <c r="G147" s="30">
        <v>0</v>
      </c>
      <c r="H147" s="30">
        <v>0</v>
      </c>
      <c r="I147" s="30">
        <v>1129307.2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f t="shared" si="8"/>
        <v>1129307.2</v>
      </c>
      <c r="P147" s="36"/>
      <c r="Q147" t="s">
        <v>329</v>
      </c>
      <c r="R147" t="s">
        <v>22</v>
      </c>
      <c r="S147" t="s">
        <v>22</v>
      </c>
      <c r="T147" t="s">
        <v>22</v>
      </c>
    </row>
    <row r="148" spans="2:20" ht="13.5" x14ac:dyDescent="0.2">
      <c r="B148" s="25" t="s">
        <v>330</v>
      </c>
      <c r="C148" s="26"/>
      <c r="D148" s="27" t="s">
        <v>331</v>
      </c>
      <c r="E148" s="28">
        <v>4891657.6000000006</v>
      </c>
      <c r="F148" s="28">
        <v>4762353.1000000006</v>
      </c>
      <c r="G148" s="28">
        <v>495349.39999999997</v>
      </c>
      <c r="H148" s="28">
        <v>84002.700000000012</v>
      </c>
      <c r="I148" s="28">
        <v>129304.5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f t="shared" si="8"/>
        <v>4891657.6000000006</v>
      </c>
    </row>
    <row r="149" spans="2:20" ht="27" x14ac:dyDescent="0.25">
      <c r="B149" s="26" t="s">
        <v>332</v>
      </c>
      <c r="C149" s="26"/>
      <c r="D149" s="29" t="s">
        <v>333</v>
      </c>
      <c r="E149" s="19">
        <v>4891657.6000000006</v>
      </c>
      <c r="F149" s="19">
        <v>4762353.1000000006</v>
      </c>
      <c r="G149" s="19">
        <v>495349.39999999997</v>
      </c>
      <c r="H149" s="19">
        <v>84002.700000000012</v>
      </c>
      <c r="I149" s="19">
        <v>129304.5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f t="shared" si="8"/>
        <v>4891657.6000000006</v>
      </c>
    </row>
    <row r="150" spans="2:20" ht="25.5" x14ac:dyDescent="0.2">
      <c r="B150" s="20" t="s">
        <v>334</v>
      </c>
      <c r="C150" s="20" t="s">
        <v>211</v>
      </c>
      <c r="D150" s="35" t="str">
        <f t="shared" ref="D150:D156" si="9">CONCATENATE(SUBSTITUTE(Q150,"###",""),SUBSTITUTE(R150,"###",""),SUBSTITUTE(S150,"###",""),SUBSTITUTE(T150,"###",""))</f>
        <v>Керівництво та управління у сфері державної політики щодо зовнішніх відносин</v>
      </c>
      <c r="E150" s="30">
        <v>331546.59999999998</v>
      </c>
      <c r="F150" s="30">
        <v>307896.59999999998</v>
      </c>
      <c r="G150" s="30">
        <v>207629</v>
      </c>
      <c r="H150" s="30">
        <v>8842.1</v>
      </c>
      <c r="I150" s="30">
        <v>23650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f t="shared" si="8"/>
        <v>331546.59999999998</v>
      </c>
      <c r="P150" s="36"/>
      <c r="Q150" t="s">
        <v>335</v>
      </c>
      <c r="R150" t="s">
        <v>22</v>
      </c>
      <c r="S150" t="s">
        <v>22</v>
      </c>
      <c r="T150" t="s">
        <v>22</v>
      </c>
    </row>
    <row r="151" spans="2:20" ht="51" x14ac:dyDescent="0.2">
      <c r="B151" s="20" t="s">
        <v>336</v>
      </c>
      <c r="C151" s="20" t="s">
        <v>211</v>
      </c>
      <c r="D151" s="35" t="str">
        <f t="shared" si="9"/>
        <v>Внески України до бюджетів ООН, органів і спеціалізованих установ системи ООН, інших міжнародних організацій та конвенційних органів</v>
      </c>
      <c r="E151" s="30">
        <v>640206.30000000005</v>
      </c>
      <c r="F151" s="30">
        <v>640206.30000000005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f t="shared" si="8"/>
        <v>640206.30000000005</v>
      </c>
      <c r="P151" s="36"/>
      <c r="Q151" t="s">
        <v>337</v>
      </c>
      <c r="R151" t="s">
        <v>22</v>
      </c>
      <c r="S151" t="s">
        <v>22</v>
      </c>
      <c r="T151" t="s">
        <v>22</v>
      </c>
    </row>
    <row r="152" spans="2:20" ht="38.25" x14ac:dyDescent="0.2">
      <c r="B152" s="20" t="s">
        <v>338</v>
      </c>
      <c r="C152" s="20" t="s">
        <v>211</v>
      </c>
      <c r="D152" s="35" t="str">
        <f t="shared" si="9"/>
        <v>Функціонування закордонних дипломатичних установ України та розширення мережі власності України для потреб цих установ</v>
      </c>
      <c r="E152" s="30">
        <v>3740591.8</v>
      </c>
      <c r="F152" s="30">
        <v>3649037.3</v>
      </c>
      <c r="G152" s="30">
        <v>250218.1</v>
      </c>
      <c r="H152" s="30">
        <v>72965.3</v>
      </c>
      <c r="I152" s="30">
        <v>91554.5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f t="shared" si="8"/>
        <v>3740591.8</v>
      </c>
      <c r="P152" s="36"/>
      <c r="Q152" t="s">
        <v>339</v>
      </c>
      <c r="R152" t="s">
        <v>22</v>
      </c>
      <c r="S152" t="s">
        <v>22</v>
      </c>
      <c r="T152" t="s">
        <v>22</v>
      </c>
    </row>
    <row r="153" spans="2:20" ht="63.75" x14ac:dyDescent="0.2">
      <c r="B153" s="20" t="s">
        <v>340</v>
      </c>
      <c r="C153" s="20" t="s">
        <v>211</v>
      </c>
      <c r="D153" s="35" t="str">
        <f t="shared" si="9"/>
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</c>
      <c r="E153" s="30">
        <v>26077</v>
      </c>
      <c r="F153" s="30">
        <v>26077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f t="shared" si="8"/>
        <v>26077</v>
      </c>
      <c r="P153" s="36"/>
      <c r="Q153" t="s">
        <v>341</v>
      </c>
      <c r="R153" t="s">
        <v>22</v>
      </c>
      <c r="S153" t="s">
        <v>22</v>
      </c>
      <c r="T153" t="s">
        <v>22</v>
      </c>
    </row>
    <row r="154" spans="2:20" ht="38.25" x14ac:dyDescent="0.2">
      <c r="B154" s="20" t="s">
        <v>342</v>
      </c>
      <c r="C154" s="20" t="s">
        <v>44</v>
      </c>
      <c r="D154" s="35" t="str">
        <f t="shared" si="9"/>
        <v>Професійне навчання посадових осіб дипломатичної служби та працівників інших державних органів у сфері зовнішніх зносин</v>
      </c>
      <c r="E154" s="30">
        <v>20542.5</v>
      </c>
      <c r="F154" s="30">
        <v>20542.5</v>
      </c>
      <c r="G154" s="30">
        <v>14794.8</v>
      </c>
      <c r="H154" s="30">
        <v>796.6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f t="shared" si="8"/>
        <v>20542.5</v>
      </c>
      <c r="P154" s="36"/>
      <c r="Q154" t="s">
        <v>343</v>
      </c>
      <c r="R154" t="s">
        <v>22</v>
      </c>
      <c r="S154" t="s">
        <v>22</v>
      </c>
      <c r="T154" t="s">
        <v>22</v>
      </c>
    </row>
    <row r="155" spans="2:20" ht="76.5" x14ac:dyDescent="0.2">
      <c r="B155" s="20" t="s">
        <v>344</v>
      </c>
      <c r="C155" s="20" t="s">
        <v>211</v>
      </c>
      <c r="D155" s="35" t="str">
        <f t="shared" si="9"/>
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</c>
      <c r="E155" s="30">
        <v>60270.400000000001</v>
      </c>
      <c r="F155" s="30">
        <v>60270.400000000001</v>
      </c>
      <c r="G155" s="30">
        <v>22707.5</v>
      </c>
      <c r="H155" s="30">
        <v>1398.7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f t="shared" si="8"/>
        <v>60270.400000000001</v>
      </c>
      <c r="P155" s="36"/>
      <c r="Q155" t="s">
        <v>345</v>
      </c>
      <c r="R155" t="s">
        <v>22</v>
      </c>
      <c r="S155" t="s">
        <v>22</v>
      </c>
      <c r="T155" t="s">
        <v>22</v>
      </c>
    </row>
    <row r="156" spans="2:20" ht="51" x14ac:dyDescent="0.2">
      <c r="B156" s="20" t="s">
        <v>346</v>
      </c>
      <c r="C156" s="20" t="s">
        <v>211</v>
      </c>
      <c r="D156" s="35" t="str">
        <f t="shared" si="9"/>
        <v>Документування громадян та створення і забезпечення функціонування інформаційно-телекомунікаційних систем консульської служби</v>
      </c>
      <c r="E156" s="30">
        <v>72423</v>
      </c>
      <c r="F156" s="30">
        <v>58323</v>
      </c>
      <c r="G156" s="30">
        <v>0</v>
      </c>
      <c r="H156" s="30">
        <v>0</v>
      </c>
      <c r="I156" s="30">
        <v>14100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f t="shared" si="8"/>
        <v>72423</v>
      </c>
      <c r="P156" s="36"/>
      <c r="Q156" t="s">
        <v>347</v>
      </c>
      <c r="R156" t="s">
        <v>22</v>
      </c>
      <c r="S156" t="s">
        <v>22</v>
      </c>
      <c r="T156" t="s">
        <v>22</v>
      </c>
    </row>
    <row r="157" spans="2:20" ht="13.5" x14ac:dyDescent="0.2">
      <c r="B157" s="25" t="s">
        <v>348</v>
      </c>
      <c r="C157" s="26"/>
      <c r="D157" s="27" t="s">
        <v>349</v>
      </c>
      <c r="E157" s="28">
        <v>373688.8</v>
      </c>
      <c r="F157" s="28">
        <v>351599.8</v>
      </c>
      <c r="G157" s="28">
        <v>68544</v>
      </c>
      <c r="H157" s="28">
        <v>1975.6</v>
      </c>
      <c r="I157" s="28">
        <v>22089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f t="shared" si="8"/>
        <v>373688.8</v>
      </c>
    </row>
    <row r="158" spans="2:20" ht="27" x14ac:dyDescent="0.25">
      <c r="B158" s="26" t="s">
        <v>350</v>
      </c>
      <c r="C158" s="26"/>
      <c r="D158" s="29" t="s">
        <v>351</v>
      </c>
      <c r="E158" s="19">
        <v>373688.8</v>
      </c>
      <c r="F158" s="19">
        <v>351599.8</v>
      </c>
      <c r="G158" s="19">
        <v>68544</v>
      </c>
      <c r="H158" s="19">
        <v>1975.6</v>
      </c>
      <c r="I158" s="19">
        <v>22089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f t="shared" si="8"/>
        <v>373688.8</v>
      </c>
    </row>
    <row r="159" spans="2:20" x14ac:dyDescent="0.2">
      <c r="B159" s="20" t="s">
        <v>352</v>
      </c>
      <c r="C159" s="20" t="s">
        <v>353</v>
      </c>
      <c r="D159" s="35" t="str">
        <f>CONCATENATE(SUBSTITUTE(Q159,"###",""),SUBSTITUTE(R159,"###",""),SUBSTITUTE(S159,"###",""),SUBSTITUTE(T159,"###",""))</f>
        <v>Керівництво та управління у справах ветеранів</v>
      </c>
      <c r="E159" s="30">
        <v>108943.9</v>
      </c>
      <c r="F159" s="30">
        <v>108943.9</v>
      </c>
      <c r="G159" s="30">
        <v>68544</v>
      </c>
      <c r="H159" s="30">
        <v>1975.6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f t="shared" si="8"/>
        <v>108943.9</v>
      </c>
      <c r="P159" s="36"/>
      <c r="Q159" t="s">
        <v>354</v>
      </c>
      <c r="R159" t="s">
        <v>22</v>
      </c>
      <c r="S159" t="s">
        <v>22</v>
      </c>
      <c r="T159" t="s">
        <v>22</v>
      </c>
    </row>
    <row r="160" spans="2:20" ht="76.5" x14ac:dyDescent="0.2">
      <c r="B160" s="20" t="s">
        <v>355</v>
      </c>
      <c r="C160" s="20" t="s">
        <v>356</v>
      </c>
      <c r="D160" s="35" t="str">
        <f>CONCATENATE(SUBSTITUTE(Q160,"###",""),SUBSTITUTE(R160,"###",""),SUBSTITUTE(S160,"###",""),SUBSTITUTE(T160,"###",""))</f>
        <v>Фінансова підтримка громадських об’єднань ветеранів на виконання загальнодержавних програм (проектів, заходів), заходи з відвідування військових поховань і військових пам’ятників та з відзначення святкових, пам’ятних та історичних дат</v>
      </c>
      <c r="E160" s="30">
        <v>8560.2000000000007</v>
      </c>
      <c r="F160" s="30">
        <v>8560.2000000000007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f t="shared" si="8"/>
        <v>8560.2000000000007</v>
      </c>
      <c r="P160" s="36"/>
      <c r="Q160" t="s">
        <v>357</v>
      </c>
      <c r="R160" t="s">
        <v>22</v>
      </c>
      <c r="S160" t="s">
        <v>22</v>
      </c>
      <c r="T160" t="s">
        <v>22</v>
      </c>
    </row>
    <row r="161" spans="2:20" ht="153" x14ac:dyDescent="0.2">
      <c r="B161" s="20" t="s">
        <v>358</v>
      </c>
      <c r="C161" s="20" t="s">
        <v>356</v>
      </c>
      <c r="D161" s="35" t="str">
        <f>CONCATENATE(SUBSTITUTE(Q161,"###",""),SUBSTITUTE(R161,"###",""),SUBSTITUTE(S161,"###",""),SUBSTITUTE(T161,"###",""))</f>
        <v>Заходи із психологічної реабілітації, соціальної та професійної адаптації, 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областях, членів сімей загиблих (померлих) таких осіб, виготовлення для них бланків посвідчень та нагрудних знаків</v>
      </c>
      <c r="E161" s="30">
        <v>256184.7</v>
      </c>
      <c r="F161" s="30">
        <v>234095.7</v>
      </c>
      <c r="G161" s="30">
        <v>0</v>
      </c>
      <c r="H161" s="30">
        <v>0</v>
      </c>
      <c r="I161" s="30">
        <v>22089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f t="shared" si="8"/>
        <v>256184.7</v>
      </c>
      <c r="P161" s="36"/>
      <c r="Q161" t="s">
        <v>359</v>
      </c>
      <c r="R161" t="s">
        <v>360</v>
      </c>
      <c r="S161" t="s">
        <v>22</v>
      </c>
      <c r="T161" t="s">
        <v>22</v>
      </c>
    </row>
    <row r="162" spans="2:20" ht="25.5" x14ac:dyDescent="0.2">
      <c r="B162" s="25" t="s">
        <v>361</v>
      </c>
      <c r="C162" s="26"/>
      <c r="D162" s="27" t="s">
        <v>362</v>
      </c>
      <c r="E162" s="28">
        <v>615897.5</v>
      </c>
      <c r="F162" s="28">
        <v>0</v>
      </c>
      <c r="G162" s="28">
        <v>0</v>
      </c>
      <c r="H162" s="28">
        <v>0</v>
      </c>
      <c r="I162" s="28">
        <v>615897.5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f t="shared" si="8"/>
        <v>615897.5</v>
      </c>
    </row>
    <row r="163" spans="2:20" ht="40.5" x14ac:dyDescent="0.25">
      <c r="B163" s="26" t="s">
        <v>363</v>
      </c>
      <c r="C163" s="26"/>
      <c r="D163" s="29" t="s">
        <v>362</v>
      </c>
      <c r="E163" s="19">
        <v>615897.5</v>
      </c>
      <c r="F163" s="19">
        <v>0</v>
      </c>
      <c r="G163" s="19">
        <v>0</v>
      </c>
      <c r="H163" s="19">
        <v>0</v>
      </c>
      <c r="I163" s="19">
        <v>615897.5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f t="shared" si="8"/>
        <v>615897.5</v>
      </c>
    </row>
    <row r="164" spans="2:20" ht="255" x14ac:dyDescent="0.2">
      <c r="B164" s="20" t="s">
        <v>364</v>
      </c>
      <c r="C164" s="20" t="s">
        <v>365</v>
      </c>
      <c r="D164" s="35" t="str">
        <f>CONCATENATE(SUBSTITUTE(Q164,"###",""),SUBSTITUTE(R164,"###",""),SUBSTITUTE(S164,"###",""),SUBSTITUTE(T164,"###",""))</f>
        <v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v>
      </c>
      <c r="E164" s="30">
        <v>305145.3</v>
      </c>
      <c r="F164" s="30">
        <v>0</v>
      </c>
      <c r="G164" s="30">
        <v>0</v>
      </c>
      <c r="H164" s="30">
        <v>0</v>
      </c>
      <c r="I164" s="30">
        <v>305145.3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f t="shared" si="8"/>
        <v>305145.3</v>
      </c>
      <c r="P164" s="36"/>
      <c r="Q164" t="s">
        <v>366</v>
      </c>
      <c r="R164" t="s">
        <v>367</v>
      </c>
      <c r="S164" t="s">
        <v>368</v>
      </c>
      <c r="T164" t="s">
        <v>369</v>
      </c>
    </row>
    <row r="165" spans="2:20" ht="306" x14ac:dyDescent="0.2">
      <c r="B165" s="20" t="s">
        <v>370</v>
      </c>
      <c r="C165" s="20" t="s">
        <v>365</v>
      </c>
      <c r="D165" s="35" t="str">
        <f>CONCATENATE(SUBSTITUTE(Q165,"###",""),SUBSTITUTE(R165,"###",""),SUBSTITUTE(S165,"###",""),SUBSTITUTE(T165,"###",""))</f>
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</v>
      </c>
      <c r="E165" s="30">
        <v>248445</v>
      </c>
      <c r="F165" s="30">
        <v>0</v>
      </c>
      <c r="G165" s="30">
        <v>0</v>
      </c>
      <c r="H165" s="30">
        <v>0</v>
      </c>
      <c r="I165" s="30">
        <v>248445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f t="shared" si="8"/>
        <v>248445</v>
      </c>
      <c r="P165" s="36"/>
      <c r="Q165" t="s">
        <v>371</v>
      </c>
      <c r="R165" t="s">
        <v>372</v>
      </c>
      <c r="S165" t="s">
        <v>373</v>
      </c>
      <c r="T165" t="s">
        <v>374</v>
      </c>
    </row>
    <row r="166" spans="2:20" ht="204" x14ac:dyDescent="0.2">
      <c r="B166" s="20" t="s">
        <v>375</v>
      </c>
      <c r="C166" s="20" t="s">
        <v>365</v>
      </c>
      <c r="D166" s="35" t="str">
        <f>CONCATENATE(SUBSTITUTE(Q166,"###",""),SUBSTITUTE(R166,"###",""),SUBSTITUTE(S166,"###",""),SUBSTITUTE(T166,"###",""))</f>
        <v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v>
      </c>
      <c r="E166" s="30">
        <v>50000</v>
      </c>
      <c r="F166" s="30">
        <v>0</v>
      </c>
      <c r="G166" s="30">
        <v>0</v>
      </c>
      <c r="H166" s="30">
        <v>0</v>
      </c>
      <c r="I166" s="30">
        <v>50000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f t="shared" si="8"/>
        <v>50000</v>
      </c>
      <c r="P166" s="36"/>
      <c r="Q166" t="s">
        <v>376</v>
      </c>
      <c r="R166" t="s">
        <v>377</v>
      </c>
      <c r="S166" t="s">
        <v>378</v>
      </c>
      <c r="T166" t="s">
        <v>22</v>
      </c>
    </row>
    <row r="167" spans="2:20" ht="191.25" x14ac:dyDescent="0.2">
      <c r="B167" s="20" t="s">
        <v>379</v>
      </c>
      <c r="C167" s="20" t="s">
        <v>365</v>
      </c>
      <c r="D167" s="35" t="str">
        <f>CONCATENATE(SUBSTITUTE(Q167,"###",""),SUBSTITUTE(R167,"###",""),SUBSTITUTE(S167,"###",""),SUBSTITUTE(T167,"###",""))</f>
        <v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I-II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v>
      </c>
      <c r="E167" s="30">
        <v>12307.2</v>
      </c>
      <c r="F167" s="30">
        <v>0</v>
      </c>
      <c r="G167" s="30">
        <v>0</v>
      </c>
      <c r="H167" s="30">
        <v>0</v>
      </c>
      <c r="I167" s="30">
        <v>12307.2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f t="shared" si="8"/>
        <v>12307.2</v>
      </c>
      <c r="P167" s="36"/>
      <c r="Q167" t="s">
        <v>380</v>
      </c>
      <c r="R167" t="s">
        <v>381</v>
      </c>
      <c r="S167" t="s">
        <v>382</v>
      </c>
      <c r="T167" t="s">
        <v>22</v>
      </c>
    </row>
    <row r="168" spans="2:20" ht="13.5" x14ac:dyDescent="0.2">
      <c r="B168" s="25" t="s">
        <v>383</v>
      </c>
      <c r="C168" s="26"/>
      <c r="D168" s="27" t="s">
        <v>384</v>
      </c>
      <c r="E168" s="28">
        <v>116094525.59999998</v>
      </c>
      <c r="F168" s="28">
        <v>84066845.5</v>
      </c>
      <c r="G168" s="28">
        <v>51399005.100000001</v>
      </c>
      <c r="H168" s="28">
        <v>2826025.4</v>
      </c>
      <c r="I168" s="28">
        <v>32027680.099999998</v>
      </c>
      <c r="J168" s="28">
        <v>1410176.4000000001</v>
      </c>
      <c r="K168" s="28">
        <v>1176194.6000000001</v>
      </c>
      <c r="L168" s="28">
        <v>214528.6</v>
      </c>
      <c r="M168" s="28">
        <v>215281.9</v>
      </c>
      <c r="N168" s="28">
        <v>233981.80000000002</v>
      </c>
      <c r="O168" s="28">
        <f t="shared" si="8"/>
        <v>117504701.99999999</v>
      </c>
    </row>
    <row r="169" spans="2:20" ht="13.5" x14ac:dyDescent="0.25">
      <c r="B169" s="26" t="s">
        <v>385</v>
      </c>
      <c r="C169" s="26"/>
      <c r="D169" s="29" t="s">
        <v>386</v>
      </c>
      <c r="E169" s="19">
        <v>114820530.89999998</v>
      </c>
      <c r="F169" s="19">
        <v>83029468.5</v>
      </c>
      <c r="G169" s="19">
        <v>50714076.5</v>
      </c>
      <c r="H169" s="19">
        <v>2792925.4</v>
      </c>
      <c r="I169" s="19">
        <v>31791062.399999999</v>
      </c>
      <c r="J169" s="19">
        <v>1363571.3</v>
      </c>
      <c r="K169" s="19">
        <v>1153576.6000000001</v>
      </c>
      <c r="L169" s="19">
        <v>214448.6</v>
      </c>
      <c r="M169" s="19">
        <v>213682.8</v>
      </c>
      <c r="N169" s="19">
        <v>209994.7</v>
      </c>
      <c r="O169" s="19">
        <f t="shared" si="8"/>
        <v>116184102.19999997</v>
      </c>
    </row>
    <row r="170" spans="2:20" ht="25.5" x14ac:dyDescent="0.2">
      <c r="B170" s="20" t="s">
        <v>387</v>
      </c>
      <c r="C170" s="20" t="s">
        <v>388</v>
      </c>
      <c r="D170" s="35" t="str">
        <f>CONCATENATE(SUBSTITUTE(Q170,"###",""),SUBSTITUTE(R170,"###",""),SUBSTITUTE(S170,"###",""),SUBSTITUTE(T170,"###",""))</f>
        <v>Керівництво та військове управління у сфері оборони</v>
      </c>
      <c r="E170" s="30">
        <v>351354.1</v>
      </c>
      <c r="F170" s="30">
        <v>345661.7</v>
      </c>
      <c r="G170" s="30">
        <v>280408.5</v>
      </c>
      <c r="H170" s="30">
        <v>0</v>
      </c>
      <c r="I170" s="30">
        <v>5692.4</v>
      </c>
      <c r="J170" s="30">
        <v>4800</v>
      </c>
      <c r="K170" s="30">
        <v>1200</v>
      </c>
      <c r="L170" s="30">
        <v>0</v>
      </c>
      <c r="M170" s="30">
        <v>0</v>
      </c>
      <c r="N170" s="30">
        <v>3600</v>
      </c>
      <c r="O170" s="30">
        <f t="shared" si="8"/>
        <v>356154.1</v>
      </c>
      <c r="P170" s="36"/>
      <c r="Q170" t="s">
        <v>389</v>
      </c>
      <c r="R170" t="s">
        <v>22</v>
      </c>
      <c r="S170" t="s">
        <v>22</v>
      </c>
      <c r="T170" t="s">
        <v>22</v>
      </c>
    </row>
    <row r="171" spans="2:20" ht="63.75" x14ac:dyDescent="0.2">
      <c r="B171" s="20" t="s">
        <v>390</v>
      </c>
      <c r="C171" s="20" t="s">
        <v>388</v>
      </c>
      <c r="D171" s="35" t="str">
        <f>CONCATENATE(SUBSTITUTE(Q171,"###",""),SUBSTITUTE(R171,"###",""),SUBSTITUTE(S171,"###",""),SUBSTITUTE(T171,"###",""))</f>
        <v>Забезпечення діяльності Збройних Сил України, підготовка кадрів і військ, медичне забезпечення особового складу, ветеранів військової служби та членів їхніх сімей, ветеранів війни</v>
      </c>
      <c r="E171" s="30">
        <v>88056431.299999997</v>
      </c>
      <c r="F171" s="30">
        <v>82633941.799999997</v>
      </c>
      <c r="G171" s="30">
        <v>50433668</v>
      </c>
      <c r="H171" s="30">
        <v>2792925.4</v>
      </c>
      <c r="I171" s="30">
        <v>5422489.5</v>
      </c>
      <c r="J171" s="30">
        <v>1280476.5</v>
      </c>
      <c r="K171" s="30">
        <v>1151113.6000000001</v>
      </c>
      <c r="L171" s="30">
        <v>214448.6</v>
      </c>
      <c r="M171" s="30">
        <v>213682.8</v>
      </c>
      <c r="N171" s="30">
        <v>129362.9</v>
      </c>
      <c r="O171" s="30">
        <f t="shared" si="8"/>
        <v>89336907.799999997</v>
      </c>
      <c r="P171" s="36"/>
      <c r="Q171" t="s">
        <v>391</v>
      </c>
      <c r="R171" t="s">
        <v>22</v>
      </c>
      <c r="S171" t="s">
        <v>22</v>
      </c>
      <c r="T171" t="s">
        <v>22</v>
      </c>
    </row>
    <row r="172" spans="2:20" ht="38.25" x14ac:dyDescent="0.2">
      <c r="B172" s="20" t="s">
        <v>392</v>
      </c>
      <c r="C172" s="20" t="s">
        <v>388</v>
      </c>
      <c r="D172" s="35" t="str">
        <f>CONCATENATE(SUBSTITUTE(Q172,"###",""),SUBSTITUTE(R172,"###",""),SUBSTITUTE(S172,"###",""),SUBSTITUTE(T172,"###",""))</f>
        <v>Розвиток, закупівля, модернізація та ремонт озброєння, військової техніки, засобів та обладнання</v>
      </c>
      <c r="E172" s="30">
        <v>22703508.899999999</v>
      </c>
      <c r="F172" s="30">
        <v>18300</v>
      </c>
      <c r="G172" s="30">
        <v>0</v>
      </c>
      <c r="H172" s="30">
        <v>0</v>
      </c>
      <c r="I172" s="30">
        <v>22685208.899999999</v>
      </c>
      <c r="J172" s="30">
        <v>38929.599999999999</v>
      </c>
      <c r="K172" s="30">
        <v>0</v>
      </c>
      <c r="L172" s="30">
        <v>0</v>
      </c>
      <c r="M172" s="30">
        <v>0</v>
      </c>
      <c r="N172" s="30">
        <v>38929.599999999999</v>
      </c>
      <c r="O172" s="30">
        <f t="shared" si="8"/>
        <v>22742438.5</v>
      </c>
      <c r="P172" s="36"/>
      <c r="Q172" t="s">
        <v>393</v>
      </c>
      <c r="R172" t="s">
        <v>22</v>
      </c>
      <c r="S172" t="s">
        <v>22</v>
      </c>
      <c r="T172" t="s">
        <v>22</v>
      </c>
    </row>
    <row r="173" spans="2:20" ht="25.5" x14ac:dyDescent="0.2">
      <c r="B173" s="20" t="s">
        <v>394</v>
      </c>
      <c r="C173" s="20" t="s">
        <v>183</v>
      </c>
      <c r="D173" s="35" t="str">
        <f>CONCATENATE(SUBSTITUTE(Q173,"###",""),SUBSTITUTE(R173,"###",""),SUBSTITUTE(S173,"###",""),SUBSTITUTE(T173,"###",""))</f>
        <v>Будівництво (придбання) житла для військовослужбовців Збройних Сил України</v>
      </c>
      <c r="E173" s="30">
        <v>1194000</v>
      </c>
      <c r="F173" s="30">
        <v>0</v>
      </c>
      <c r="G173" s="30">
        <v>0</v>
      </c>
      <c r="H173" s="30">
        <v>0</v>
      </c>
      <c r="I173" s="30">
        <v>1194000</v>
      </c>
      <c r="J173" s="30">
        <v>7000</v>
      </c>
      <c r="K173" s="30">
        <v>0</v>
      </c>
      <c r="L173" s="30">
        <v>0</v>
      </c>
      <c r="M173" s="30">
        <v>0</v>
      </c>
      <c r="N173" s="30">
        <v>7000</v>
      </c>
      <c r="O173" s="30">
        <f t="shared" si="8"/>
        <v>1201000</v>
      </c>
      <c r="P173" s="36"/>
      <c r="Q173" t="s">
        <v>395</v>
      </c>
      <c r="R173" t="s">
        <v>22</v>
      </c>
      <c r="S173" t="s">
        <v>22</v>
      </c>
      <c r="T173" t="s">
        <v>22</v>
      </c>
    </row>
    <row r="174" spans="2:20" ht="76.5" x14ac:dyDescent="0.2">
      <c r="B174" s="20" t="s">
        <v>396</v>
      </c>
      <c r="C174" s="20" t="s">
        <v>397</v>
      </c>
      <c r="D174" s="35" t="str">
        <f>CONCATENATE(SUBSTITUTE(Q174,"###",""),SUBSTITUTE(R174,"###",""),SUBSTITUTE(S174,"###",""),SUBSTITUTE(T174,"###",""))</f>
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</c>
      <c r="E174" s="30">
        <v>2515236.6</v>
      </c>
      <c r="F174" s="30">
        <v>31565</v>
      </c>
      <c r="G174" s="30">
        <v>0</v>
      </c>
      <c r="H174" s="30">
        <v>0</v>
      </c>
      <c r="I174" s="30">
        <v>2483671.6</v>
      </c>
      <c r="J174" s="30">
        <v>32365.200000000001</v>
      </c>
      <c r="K174" s="30">
        <v>1263</v>
      </c>
      <c r="L174" s="30">
        <v>0</v>
      </c>
      <c r="M174" s="30">
        <v>0</v>
      </c>
      <c r="N174" s="30">
        <v>31102.2</v>
      </c>
      <c r="O174" s="30">
        <f t="shared" si="8"/>
        <v>2547601.8000000003</v>
      </c>
      <c r="P174" s="36"/>
      <c r="Q174" t="s">
        <v>398</v>
      </c>
      <c r="R174" t="s">
        <v>22</v>
      </c>
      <c r="S174" t="s">
        <v>22</v>
      </c>
      <c r="T174" t="s">
        <v>22</v>
      </c>
    </row>
    <row r="175" spans="2:20" ht="27" x14ac:dyDescent="0.25">
      <c r="B175" s="26" t="s">
        <v>399</v>
      </c>
      <c r="C175" s="26"/>
      <c r="D175" s="29" t="s">
        <v>400</v>
      </c>
      <c r="E175" s="19">
        <v>1273994.7</v>
      </c>
      <c r="F175" s="19">
        <v>1037377</v>
      </c>
      <c r="G175" s="19">
        <v>684928.6</v>
      </c>
      <c r="H175" s="19">
        <v>33100</v>
      </c>
      <c r="I175" s="19">
        <v>236617.7</v>
      </c>
      <c r="J175" s="19">
        <v>46605.1</v>
      </c>
      <c r="K175" s="19">
        <v>22618</v>
      </c>
      <c r="L175" s="19">
        <v>80</v>
      </c>
      <c r="M175" s="19">
        <v>1599.1</v>
      </c>
      <c r="N175" s="19">
        <v>23987.1</v>
      </c>
      <c r="O175" s="19">
        <f t="shared" si="8"/>
        <v>1320599.8</v>
      </c>
    </row>
    <row r="176" spans="2:20" ht="25.5" x14ac:dyDescent="0.2">
      <c r="B176" s="20" t="s">
        <v>401</v>
      </c>
      <c r="C176" s="20" t="s">
        <v>294</v>
      </c>
      <c r="D176" s="35" t="str">
        <f>CONCATENATE(SUBSTITUTE(Q176,"###",""),SUBSTITUTE(R176,"###",""),SUBSTITUTE(S176,"###",""),SUBSTITUTE(T176,"###",""))</f>
        <v>Забезпечення діяльності Державної спеціальної служби транспорту</v>
      </c>
      <c r="E176" s="30">
        <v>1273994.7</v>
      </c>
      <c r="F176" s="30">
        <v>1037377</v>
      </c>
      <c r="G176" s="30">
        <v>684928.6</v>
      </c>
      <c r="H176" s="30">
        <v>33100</v>
      </c>
      <c r="I176" s="30">
        <v>236617.7</v>
      </c>
      <c r="J176" s="30">
        <v>46605.1</v>
      </c>
      <c r="K176" s="30">
        <v>22618</v>
      </c>
      <c r="L176" s="30">
        <v>80</v>
      </c>
      <c r="M176" s="30">
        <v>1599.1</v>
      </c>
      <c r="N176" s="30">
        <v>23987.1</v>
      </c>
      <c r="O176" s="30">
        <f t="shared" si="8"/>
        <v>1320599.8</v>
      </c>
      <c r="P176" s="36"/>
      <c r="Q176" t="s">
        <v>402</v>
      </c>
      <c r="R176" t="s">
        <v>22</v>
      </c>
      <c r="S176" t="s">
        <v>22</v>
      </c>
      <c r="T176" t="s">
        <v>22</v>
      </c>
    </row>
    <row r="177" spans="2:20" ht="13.5" x14ac:dyDescent="0.2">
      <c r="B177" s="25" t="s">
        <v>403</v>
      </c>
      <c r="C177" s="26"/>
      <c r="D177" s="27" t="s">
        <v>404</v>
      </c>
      <c r="E177" s="28">
        <v>37261624.400000006</v>
      </c>
      <c r="F177" s="28">
        <v>33758254.500000007</v>
      </c>
      <c r="G177" s="28">
        <v>1370104.5</v>
      </c>
      <c r="H177" s="28">
        <v>53839.899999999994</v>
      </c>
      <c r="I177" s="28">
        <v>3503369.9</v>
      </c>
      <c r="J177" s="28">
        <v>14813769.799999999</v>
      </c>
      <c r="K177" s="28">
        <v>13001548.1</v>
      </c>
      <c r="L177" s="28">
        <v>100787</v>
      </c>
      <c r="M177" s="28">
        <v>8055.4000000000005</v>
      </c>
      <c r="N177" s="28">
        <v>1812221.7</v>
      </c>
      <c r="O177" s="28">
        <f t="shared" si="8"/>
        <v>52075394.200000003</v>
      </c>
    </row>
    <row r="178" spans="2:20" ht="27" x14ac:dyDescent="0.25">
      <c r="B178" s="26" t="s">
        <v>405</v>
      </c>
      <c r="C178" s="26"/>
      <c r="D178" s="29" t="s">
        <v>406</v>
      </c>
      <c r="E178" s="19">
        <v>37086667.400000006</v>
      </c>
      <c r="F178" s="19">
        <v>33583297.500000007</v>
      </c>
      <c r="G178" s="19">
        <v>1250936.5</v>
      </c>
      <c r="H178" s="19">
        <v>51932.2</v>
      </c>
      <c r="I178" s="19">
        <v>3503369.9</v>
      </c>
      <c r="J178" s="19">
        <v>14813769.799999999</v>
      </c>
      <c r="K178" s="19">
        <v>13001548.1</v>
      </c>
      <c r="L178" s="19">
        <v>100787</v>
      </c>
      <c r="M178" s="19">
        <v>8055.4000000000005</v>
      </c>
      <c r="N178" s="19">
        <v>1812221.7</v>
      </c>
      <c r="O178" s="19">
        <f t="shared" si="8"/>
        <v>51900437.200000003</v>
      </c>
    </row>
    <row r="179" spans="2:20" ht="25.5" x14ac:dyDescent="0.2">
      <c r="B179" s="20" t="s">
        <v>407</v>
      </c>
      <c r="C179" s="20" t="s">
        <v>408</v>
      </c>
      <c r="D179" s="35" t="str">
        <f t="shared" ref="D179:D203" si="10">CONCATENATE(SUBSTITUTE(Q179,"###",""),SUBSTITUTE(R179,"###",""),SUBSTITUTE(S179,"###",""),SUBSTITUTE(T179,"###",""))</f>
        <v>Загальне керівництво та управління у сфері освіти і науки</v>
      </c>
      <c r="E179" s="30">
        <v>157168.1</v>
      </c>
      <c r="F179" s="30">
        <v>157168.1</v>
      </c>
      <c r="G179" s="30">
        <v>105956.8</v>
      </c>
      <c r="H179" s="30">
        <v>4720.3999999999996</v>
      </c>
      <c r="I179" s="30">
        <v>0</v>
      </c>
      <c r="J179" s="30">
        <v>250</v>
      </c>
      <c r="K179" s="30">
        <v>250</v>
      </c>
      <c r="L179" s="30">
        <v>0</v>
      </c>
      <c r="M179" s="30">
        <v>0</v>
      </c>
      <c r="N179" s="30">
        <v>0</v>
      </c>
      <c r="O179" s="30">
        <f t="shared" si="8"/>
        <v>157418.1</v>
      </c>
      <c r="P179" s="36"/>
      <c r="Q179" t="s">
        <v>409</v>
      </c>
      <c r="R179" t="s">
        <v>22</v>
      </c>
      <c r="S179" t="s">
        <v>22</v>
      </c>
      <c r="T179" t="s">
        <v>22</v>
      </c>
    </row>
    <row r="180" spans="2:20" ht="76.5" x14ac:dyDescent="0.2">
      <c r="B180" s="20" t="s">
        <v>410</v>
      </c>
      <c r="C180" s="20" t="s">
        <v>408</v>
      </c>
      <c r="D180" s="35" t="str">
        <f t="shared" si="10"/>
        <v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v>
      </c>
      <c r="E180" s="30">
        <v>101207.8</v>
      </c>
      <c r="F180" s="30">
        <v>99707.8</v>
      </c>
      <c r="G180" s="30">
        <v>78603.199999999997</v>
      </c>
      <c r="H180" s="30">
        <v>612.4</v>
      </c>
      <c r="I180" s="30">
        <v>1500</v>
      </c>
      <c r="J180" s="30">
        <v>62764.6</v>
      </c>
      <c r="K180" s="30">
        <v>61277.8</v>
      </c>
      <c r="L180" s="30">
        <v>44250</v>
      </c>
      <c r="M180" s="30">
        <v>328</v>
      </c>
      <c r="N180" s="30">
        <v>1486.8</v>
      </c>
      <c r="O180" s="30">
        <f t="shared" si="8"/>
        <v>163972.4</v>
      </c>
      <c r="P180" s="36"/>
      <c r="Q180" t="s">
        <v>411</v>
      </c>
      <c r="R180" t="s">
        <v>22</v>
      </c>
      <c r="S180" t="s">
        <v>22</v>
      </c>
      <c r="T180" t="s">
        <v>22</v>
      </c>
    </row>
    <row r="181" spans="2:20" ht="38.25" x14ac:dyDescent="0.2">
      <c r="B181" s="20" t="s">
        <v>412</v>
      </c>
      <c r="C181" s="20" t="s">
        <v>413</v>
      </c>
      <c r="D181" s="35" t="str">
        <f t="shared" si="10"/>
        <v>Забезпечення здобуття професійної (професійно-технічної) освіти за професіями загальнодержавного значення</v>
      </c>
      <c r="E181" s="30">
        <v>200000</v>
      </c>
      <c r="F181" s="30">
        <v>200000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f t="shared" si="8"/>
        <v>200000</v>
      </c>
      <c r="P181" s="36"/>
      <c r="Q181" t="s">
        <v>414</v>
      </c>
      <c r="R181" t="s">
        <v>22</v>
      </c>
      <c r="S181" t="s">
        <v>22</v>
      </c>
      <c r="T181" t="s">
        <v>22</v>
      </c>
    </row>
    <row r="182" spans="2:20" ht="25.5" x14ac:dyDescent="0.2">
      <c r="B182" s="20" t="s">
        <v>415</v>
      </c>
      <c r="C182" s="20" t="s">
        <v>416</v>
      </c>
      <c r="D182" s="35" t="str">
        <f t="shared" si="10"/>
        <v>Наукова і науково-технічна діяльність закладів вищої освіти та наукових установ</v>
      </c>
      <c r="E182" s="30">
        <v>820522.7</v>
      </c>
      <c r="F182" s="30">
        <v>23935.9</v>
      </c>
      <c r="G182" s="30">
        <v>11416.4</v>
      </c>
      <c r="H182" s="30">
        <v>455.5</v>
      </c>
      <c r="I182" s="30">
        <v>796586.8</v>
      </c>
      <c r="J182" s="30">
        <v>375291.9</v>
      </c>
      <c r="K182" s="30">
        <v>8510</v>
      </c>
      <c r="L182" s="30">
        <v>364.7</v>
      </c>
      <c r="M182" s="30">
        <v>75.5</v>
      </c>
      <c r="N182" s="30">
        <v>366781.9</v>
      </c>
      <c r="O182" s="30">
        <f t="shared" si="8"/>
        <v>1195814.6000000001</v>
      </c>
      <c r="P182" s="36"/>
      <c r="Q182" t="s">
        <v>417</v>
      </c>
      <c r="R182" t="s">
        <v>22</v>
      </c>
      <c r="S182" t="s">
        <v>22</v>
      </c>
      <c r="T182" t="s">
        <v>22</v>
      </c>
    </row>
    <row r="183" spans="2:20" ht="25.5" x14ac:dyDescent="0.2">
      <c r="B183" s="20" t="s">
        <v>418</v>
      </c>
      <c r="C183" s="20" t="s">
        <v>408</v>
      </c>
      <c r="D183" s="35" t="str">
        <f t="shared" si="10"/>
        <v>Фонд Президента України з підтримки освіти, науки та спорту</v>
      </c>
      <c r="E183" s="30">
        <v>500000</v>
      </c>
      <c r="F183" s="30">
        <v>250000</v>
      </c>
      <c r="G183" s="30">
        <v>0</v>
      </c>
      <c r="H183" s="30">
        <v>0</v>
      </c>
      <c r="I183" s="30">
        <v>250000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f t="shared" si="8"/>
        <v>500000</v>
      </c>
      <c r="P183" s="36"/>
      <c r="Q183" t="s">
        <v>419</v>
      </c>
      <c r="R183" t="s">
        <v>22</v>
      </c>
      <c r="S183" t="s">
        <v>22</v>
      </c>
      <c r="T183" t="s">
        <v>22</v>
      </c>
    </row>
    <row r="184" spans="2:20" ht="38.25" x14ac:dyDescent="0.2">
      <c r="B184" s="20" t="s">
        <v>420</v>
      </c>
      <c r="C184" s="20" t="s">
        <v>41</v>
      </c>
      <c r="D184" s="35" t="str">
        <f t="shared" si="10"/>
        <v>Державні премії, стипендії та гранти в галузі освіти, науки і техніки, стипендії переможцям міжнародних конкурсів</v>
      </c>
      <c r="E184" s="30">
        <v>67514.100000000006</v>
      </c>
      <c r="F184" s="30">
        <v>67514.100000000006</v>
      </c>
      <c r="G184" s="30">
        <v>201.4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f t="shared" si="8"/>
        <v>67514.100000000006</v>
      </c>
      <c r="P184" s="36"/>
      <c r="Q184" t="s">
        <v>421</v>
      </c>
      <c r="R184" t="s">
        <v>22</v>
      </c>
      <c r="S184" t="s">
        <v>22</v>
      </c>
      <c r="T184" t="s">
        <v>22</v>
      </c>
    </row>
    <row r="185" spans="2:20" ht="25.5" x14ac:dyDescent="0.2">
      <c r="B185" s="20" t="s">
        <v>422</v>
      </c>
      <c r="C185" s="20" t="s">
        <v>423</v>
      </c>
      <c r="D185" s="35" t="str">
        <f t="shared" si="10"/>
        <v>Надання освіти закладами загальної середньої освіти державної форми власності</v>
      </c>
      <c r="E185" s="30">
        <v>238254.6</v>
      </c>
      <c r="F185" s="30">
        <v>234304.6</v>
      </c>
      <c r="G185" s="30">
        <v>139919</v>
      </c>
      <c r="H185" s="30">
        <v>22613.4</v>
      </c>
      <c r="I185" s="30">
        <v>3950</v>
      </c>
      <c r="J185" s="30">
        <v>5680.6</v>
      </c>
      <c r="K185" s="30">
        <v>5421.5</v>
      </c>
      <c r="L185" s="30">
        <v>599.70000000000005</v>
      </c>
      <c r="M185" s="30">
        <v>1809.1</v>
      </c>
      <c r="N185" s="30">
        <v>259.10000000000002</v>
      </c>
      <c r="O185" s="30">
        <f t="shared" si="8"/>
        <v>243935.2</v>
      </c>
      <c r="P185" s="36"/>
      <c r="Q185" t="s">
        <v>424</v>
      </c>
      <c r="R185" t="s">
        <v>22</v>
      </c>
      <c r="S185" t="s">
        <v>22</v>
      </c>
      <c r="T185" t="s">
        <v>22</v>
      </c>
    </row>
    <row r="186" spans="2:20" ht="63.75" x14ac:dyDescent="0.2">
      <c r="B186" s="20" t="s">
        <v>425</v>
      </c>
      <c r="C186" s="20" t="s">
        <v>426</v>
      </c>
      <c r="D186" s="35" t="str">
        <f t="shared" si="10"/>
        <v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v>
      </c>
      <c r="E186" s="30">
        <v>282596.7</v>
      </c>
      <c r="F186" s="30">
        <v>224596.7</v>
      </c>
      <c r="G186" s="30">
        <v>128263.7</v>
      </c>
      <c r="H186" s="30">
        <v>4884.3999999999996</v>
      </c>
      <c r="I186" s="30">
        <v>58000</v>
      </c>
      <c r="J186" s="30">
        <v>7855.5</v>
      </c>
      <c r="K186" s="30">
        <v>7305.5</v>
      </c>
      <c r="L186" s="30">
        <v>2746.2</v>
      </c>
      <c r="M186" s="30">
        <v>1028.7</v>
      </c>
      <c r="N186" s="30">
        <v>550</v>
      </c>
      <c r="O186" s="30">
        <f t="shared" si="8"/>
        <v>290452.2</v>
      </c>
      <c r="P186" s="36"/>
      <c r="Q186" t="s">
        <v>427</v>
      </c>
      <c r="R186" t="s">
        <v>22</v>
      </c>
      <c r="S186" t="s">
        <v>22</v>
      </c>
      <c r="T186" t="s">
        <v>22</v>
      </c>
    </row>
    <row r="187" spans="2:20" ht="76.5" x14ac:dyDescent="0.2">
      <c r="B187" s="20" t="s">
        <v>428</v>
      </c>
      <c r="C187" s="20" t="s">
        <v>413</v>
      </c>
      <c r="D187" s="35" t="str">
        <f t="shared" si="10"/>
        <v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v>
      </c>
      <c r="E187" s="30">
        <v>287751.59999999998</v>
      </c>
      <c r="F187" s="30">
        <v>286251.59999999998</v>
      </c>
      <c r="G187" s="30">
        <v>229792.6</v>
      </c>
      <c r="H187" s="30">
        <v>4054.2</v>
      </c>
      <c r="I187" s="30">
        <v>1500</v>
      </c>
      <c r="J187" s="30">
        <v>5206.3</v>
      </c>
      <c r="K187" s="30">
        <v>4850.7</v>
      </c>
      <c r="L187" s="30">
        <v>2491.6</v>
      </c>
      <c r="M187" s="30">
        <v>404.4</v>
      </c>
      <c r="N187" s="30">
        <v>355.6</v>
      </c>
      <c r="O187" s="30">
        <f t="shared" si="8"/>
        <v>292957.89999999997</v>
      </c>
      <c r="P187" s="36"/>
      <c r="Q187" t="s">
        <v>429</v>
      </c>
      <c r="R187" t="s">
        <v>22</v>
      </c>
      <c r="S187" t="s">
        <v>22</v>
      </c>
      <c r="T187" t="s">
        <v>22</v>
      </c>
    </row>
    <row r="188" spans="2:20" ht="25.5" x14ac:dyDescent="0.2">
      <c r="B188" s="20" t="s">
        <v>430</v>
      </c>
      <c r="C188" s="20" t="s">
        <v>98</v>
      </c>
      <c r="D188" s="35" t="str">
        <f t="shared" si="10"/>
        <v>Фонд розвитку закладів фахової передвищої та вищої освіти</v>
      </c>
      <c r="E188" s="30">
        <v>1000000</v>
      </c>
      <c r="F188" s="30">
        <v>0</v>
      </c>
      <c r="G188" s="30">
        <v>0</v>
      </c>
      <c r="H188" s="30">
        <v>0</v>
      </c>
      <c r="I188" s="30">
        <v>1000000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f t="shared" si="8"/>
        <v>1000000</v>
      </c>
      <c r="P188" s="36"/>
      <c r="Q188" t="s">
        <v>431</v>
      </c>
      <c r="R188" t="s">
        <v>22</v>
      </c>
      <c r="S188" t="s">
        <v>22</v>
      </c>
      <c r="T188" t="s">
        <v>22</v>
      </c>
    </row>
    <row r="189" spans="2:20" ht="25.5" x14ac:dyDescent="0.2">
      <c r="B189" s="20" t="s">
        <v>432</v>
      </c>
      <c r="C189" s="20" t="s">
        <v>98</v>
      </c>
      <c r="D189" s="35" t="str">
        <f t="shared" si="10"/>
        <v>Підготовка кадрів закладами вищої освіти та забезпечення діяльності їх баз практики</v>
      </c>
      <c r="E189" s="30">
        <v>21940809.800000001</v>
      </c>
      <c r="F189" s="30">
        <v>21940809.800000001</v>
      </c>
      <c r="G189" s="30">
        <v>0</v>
      </c>
      <c r="H189" s="30">
        <v>0</v>
      </c>
      <c r="I189" s="30">
        <v>0</v>
      </c>
      <c r="J189" s="30">
        <v>12782546.6</v>
      </c>
      <c r="K189" s="30">
        <v>11978714.800000001</v>
      </c>
      <c r="L189" s="30">
        <v>0</v>
      </c>
      <c r="M189" s="30">
        <v>0</v>
      </c>
      <c r="N189" s="30">
        <v>803831.8</v>
      </c>
      <c r="O189" s="30">
        <f t="shared" si="8"/>
        <v>34723356.399999999</v>
      </c>
      <c r="P189" s="36"/>
      <c r="Q189" t="s">
        <v>433</v>
      </c>
      <c r="R189" t="s">
        <v>22</v>
      </c>
      <c r="S189" t="s">
        <v>22</v>
      </c>
      <c r="T189" t="s">
        <v>22</v>
      </c>
    </row>
    <row r="190" spans="2:20" ht="25.5" x14ac:dyDescent="0.2">
      <c r="B190" s="20" t="s">
        <v>434</v>
      </c>
      <c r="C190" s="20" t="s">
        <v>408</v>
      </c>
      <c r="D190" s="35" t="str">
        <f t="shared" si="10"/>
        <v>Здійснення методичного та аналітичного забезпечення діяльності закладів освіти</v>
      </c>
      <c r="E190" s="30">
        <v>135849.1</v>
      </c>
      <c r="F190" s="30">
        <v>134649.1</v>
      </c>
      <c r="G190" s="30">
        <v>97189</v>
      </c>
      <c r="H190" s="30">
        <v>4024</v>
      </c>
      <c r="I190" s="30">
        <v>1200</v>
      </c>
      <c r="J190" s="30">
        <v>4607.1000000000004</v>
      </c>
      <c r="K190" s="30">
        <v>4382.1000000000004</v>
      </c>
      <c r="L190" s="30">
        <v>621.4</v>
      </c>
      <c r="M190" s="30">
        <v>289</v>
      </c>
      <c r="N190" s="30">
        <v>225</v>
      </c>
      <c r="O190" s="30">
        <f t="shared" si="8"/>
        <v>140456.20000000001</v>
      </c>
      <c r="P190" s="36"/>
      <c r="Q190" t="s">
        <v>435</v>
      </c>
      <c r="R190" t="s">
        <v>22</v>
      </c>
      <c r="S190" t="s">
        <v>22</v>
      </c>
      <c r="T190" t="s">
        <v>22</v>
      </c>
    </row>
    <row r="191" spans="2:20" ht="38.25" x14ac:dyDescent="0.2">
      <c r="B191" s="20" t="s">
        <v>436</v>
      </c>
      <c r="C191" s="20" t="s">
        <v>408</v>
      </c>
      <c r="D191" s="35" t="str">
        <f t="shared" si="10"/>
        <v>Проведення всеукраїнських та міжнародних олімпіад у сфері освіти, всеукраїнського конкурсу "Учитель року"</v>
      </c>
      <c r="E191" s="30">
        <v>4100</v>
      </c>
      <c r="F191" s="30">
        <v>4100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f t="shared" si="8"/>
        <v>4100</v>
      </c>
      <c r="P191" s="36"/>
      <c r="Q191" t="s">
        <v>437</v>
      </c>
      <c r="R191" t="s">
        <v>22</v>
      </c>
      <c r="S191" t="s">
        <v>22</v>
      </c>
      <c r="T191" t="s">
        <v>22</v>
      </c>
    </row>
    <row r="192" spans="2:20" ht="38.25" x14ac:dyDescent="0.2">
      <c r="B192" s="20" t="s">
        <v>438</v>
      </c>
      <c r="C192" s="20" t="s">
        <v>408</v>
      </c>
      <c r="D192" s="35" t="str">
        <f t="shared" si="10"/>
        <v xml:space="preserve">Виплата академічних стипендій студентам (курсантам), аспірантам, докторантам закладів фахової передвищої та вищої освіти </v>
      </c>
      <c r="E192" s="30">
        <v>3938961</v>
      </c>
      <c r="F192" s="30">
        <v>3938961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f t="shared" si="8"/>
        <v>3938961</v>
      </c>
      <c r="P192" s="36"/>
      <c r="Q192" t="s">
        <v>439</v>
      </c>
      <c r="R192" t="s">
        <v>22</v>
      </c>
      <c r="S192" t="s">
        <v>22</v>
      </c>
      <c r="T192" t="s">
        <v>22</v>
      </c>
    </row>
    <row r="193" spans="2:20" ht="63.75" x14ac:dyDescent="0.2">
      <c r="B193" s="20" t="s">
        <v>440</v>
      </c>
      <c r="C193" s="20" t="s">
        <v>408</v>
      </c>
      <c r="D193" s="35" t="str">
        <f t="shared" si="10"/>
        <v>Пільговий проїзд студентів закладів фахової передвищої та вищої освіти і учнів закладів професійної (професійно-технічної) освіти у залізничному, автомобільному та водному транспорті</v>
      </c>
      <c r="E193" s="30">
        <v>18000</v>
      </c>
      <c r="F193" s="30">
        <v>18000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f t="shared" si="8"/>
        <v>18000</v>
      </c>
      <c r="P193" s="36"/>
      <c r="Q193" t="s">
        <v>441</v>
      </c>
      <c r="R193" t="s">
        <v>22</v>
      </c>
      <c r="S193" t="s">
        <v>22</v>
      </c>
      <c r="T193" t="s">
        <v>22</v>
      </c>
    </row>
    <row r="194" spans="2:20" ht="76.5" x14ac:dyDescent="0.2">
      <c r="B194" s="20" t="s">
        <v>442</v>
      </c>
      <c r="C194" s="20" t="s">
        <v>44</v>
      </c>
      <c r="D194" s="35" t="str">
        <f t="shared" si="10"/>
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</c>
      <c r="E194" s="30">
        <v>38137.9</v>
      </c>
      <c r="F194" s="30">
        <v>38137.9</v>
      </c>
      <c r="G194" s="30">
        <v>27683.7</v>
      </c>
      <c r="H194" s="30">
        <v>1127.0999999999999</v>
      </c>
      <c r="I194" s="30">
        <v>0</v>
      </c>
      <c r="J194" s="30">
        <v>17935.5</v>
      </c>
      <c r="K194" s="30">
        <v>16965.5</v>
      </c>
      <c r="L194" s="30">
        <v>9675</v>
      </c>
      <c r="M194" s="30">
        <v>2645.6</v>
      </c>
      <c r="N194" s="30">
        <v>970</v>
      </c>
      <c r="O194" s="30">
        <f t="shared" si="8"/>
        <v>56073.4</v>
      </c>
      <c r="P194" s="36"/>
      <c r="Q194" t="s">
        <v>443</v>
      </c>
      <c r="R194" t="s">
        <v>22</v>
      </c>
      <c r="S194" t="s">
        <v>22</v>
      </c>
      <c r="T194" t="s">
        <v>22</v>
      </c>
    </row>
    <row r="195" spans="2:20" x14ac:dyDescent="0.2">
      <c r="B195" s="20" t="s">
        <v>444</v>
      </c>
      <c r="C195" s="20" t="s">
        <v>445</v>
      </c>
      <c r="D195" s="35" t="str">
        <f t="shared" si="10"/>
        <v xml:space="preserve">Загальнодержавні заходи у сфері освіти </v>
      </c>
      <c r="E195" s="30">
        <v>714325.7</v>
      </c>
      <c r="F195" s="30">
        <v>124033.1</v>
      </c>
      <c r="G195" s="30">
        <v>3239.7</v>
      </c>
      <c r="H195" s="30">
        <v>0</v>
      </c>
      <c r="I195" s="30">
        <v>590292.6</v>
      </c>
      <c r="J195" s="30">
        <v>3310.1</v>
      </c>
      <c r="K195" s="30">
        <v>3310.1</v>
      </c>
      <c r="L195" s="30">
        <v>0</v>
      </c>
      <c r="M195" s="30">
        <v>0</v>
      </c>
      <c r="N195" s="30">
        <v>0</v>
      </c>
      <c r="O195" s="30">
        <f t="shared" si="8"/>
        <v>717635.79999999993</v>
      </c>
      <c r="P195" s="36"/>
      <c r="Q195" t="s">
        <v>446</v>
      </c>
      <c r="R195" t="s">
        <v>22</v>
      </c>
      <c r="S195" t="s">
        <v>22</v>
      </c>
      <c r="T195" t="s">
        <v>22</v>
      </c>
    </row>
    <row r="196" spans="2:20" ht="51" x14ac:dyDescent="0.2">
      <c r="B196" s="20" t="s">
        <v>447</v>
      </c>
      <c r="C196" s="20" t="s">
        <v>41</v>
      </c>
      <c r="D196" s="35" t="str">
        <f t="shared" si="10"/>
        <v>Забезпечення діяльності Національного фонду досліджень, грантова підтримка наукових досліджень і науково-технічних (експериментальних) розробок</v>
      </c>
      <c r="E196" s="30">
        <v>583982.69999999995</v>
      </c>
      <c r="F196" s="30">
        <v>34830.5</v>
      </c>
      <c r="G196" s="30">
        <v>25450</v>
      </c>
      <c r="H196" s="30">
        <v>454</v>
      </c>
      <c r="I196" s="30">
        <v>549152.19999999995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f t="shared" si="8"/>
        <v>583982.69999999995</v>
      </c>
      <c r="P196" s="36"/>
      <c r="Q196" t="s">
        <v>448</v>
      </c>
      <c r="R196" t="s">
        <v>22</v>
      </c>
      <c r="S196" t="s">
        <v>22</v>
      </c>
      <c r="T196" t="s">
        <v>22</v>
      </c>
    </row>
    <row r="197" spans="2:20" ht="25.5" x14ac:dyDescent="0.2">
      <c r="B197" s="20" t="s">
        <v>449</v>
      </c>
      <c r="C197" s="20" t="s">
        <v>170</v>
      </c>
      <c r="D197" s="35" t="str">
        <f t="shared" si="10"/>
        <v>Фізична і спортивна підготовка учнівської та студентської молоді</v>
      </c>
      <c r="E197" s="30">
        <v>203391.8</v>
      </c>
      <c r="F197" s="30">
        <v>203391.8</v>
      </c>
      <c r="G197" s="30">
        <v>104582.3</v>
      </c>
      <c r="H197" s="30">
        <v>6507.3</v>
      </c>
      <c r="I197" s="30">
        <v>0</v>
      </c>
      <c r="J197" s="30">
        <v>5248.5</v>
      </c>
      <c r="K197" s="30">
        <v>4800.3999999999996</v>
      </c>
      <c r="L197" s="30">
        <v>170</v>
      </c>
      <c r="M197" s="30">
        <v>1125.3</v>
      </c>
      <c r="N197" s="30">
        <v>448.1</v>
      </c>
      <c r="O197" s="30">
        <f t="shared" si="8"/>
        <v>208640.3</v>
      </c>
      <c r="P197" s="36"/>
      <c r="Q197" t="s">
        <v>450</v>
      </c>
      <c r="R197" t="s">
        <v>22</v>
      </c>
      <c r="S197" t="s">
        <v>22</v>
      </c>
      <c r="T197" t="s">
        <v>22</v>
      </c>
    </row>
    <row r="198" spans="2:20" ht="63.75" x14ac:dyDescent="0.2">
      <c r="B198" s="20" t="s">
        <v>451</v>
      </c>
      <c r="C198" s="20" t="s">
        <v>41</v>
      </c>
      <c r="D198" s="35" t="str">
        <f t="shared" si="10"/>
        <v>Виконання зобов'язань України у сфері міжнародного науково-технічного та освітнього співробітництва, участь у рамковій програмі Європейського Союзу з досліджень та інновацій</v>
      </c>
      <c r="E198" s="30">
        <v>326906.8</v>
      </c>
      <c r="F198" s="30">
        <v>304126.7</v>
      </c>
      <c r="G198" s="30">
        <v>0</v>
      </c>
      <c r="H198" s="30">
        <v>350</v>
      </c>
      <c r="I198" s="30">
        <v>22780.1</v>
      </c>
      <c r="J198" s="30">
        <v>131004.4</v>
      </c>
      <c r="K198" s="30">
        <v>0</v>
      </c>
      <c r="L198" s="30">
        <v>0</v>
      </c>
      <c r="M198" s="30">
        <v>0</v>
      </c>
      <c r="N198" s="30">
        <v>131004.4</v>
      </c>
      <c r="O198" s="30">
        <f t="shared" si="8"/>
        <v>457911.19999999995</v>
      </c>
      <c r="P198" s="36"/>
      <c r="Q198" t="s">
        <v>452</v>
      </c>
      <c r="R198" t="s">
        <v>22</v>
      </c>
      <c r="S198" t="s">
        <v>22</v>
      </c>
      <c r="T198" t="s">
        <v>22</v>
      </c>
    </row>
    <row r="199" spans="2:20" ht="51" x14ac:dyDescent="0.2">
      <c r="B199" s="20" t="s">
        <v>453</v>
      </c>
      <c r="C199" s="20" t="s">
        <v>416</v>
      </c>
      <c r="D199" s="35" t="str">
        <f t="shared" si="10"/>
        <v>Підтримка пріоритетних напрямів наукових досліджень і науково-технічних (експериментальних) розробок у закладах вищої освіти</v>
      </c>
      <c r="E199" s="30">
        <v>100000</v>
      </c>
      <c r="F199" s="30">
        <v>0</v>
      </c>
      <c r="G199" s="30">
        <v>0</v>
      </c>
      <c r="H199" s="30">
        <v>0</v>
      </c>
      <c r="I199" s="30">
        <v>100000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f t="shared" ref="O199:O262" si="11">J199+E199</f>
        <v>100000</v>
      </c>
      <c r="P199" s="36"/>
      <c r="Q199" t="s">
        <v>454</v>
      </c>
      <c r="R199" t="s">
        <v>22</v>
      </c>
      <c r="S199" t="s">
        <v>22</v>
      </c>
      <c r="T199" t="s">
        <v>22</v>
      </c>
    </row>
    <row r="200" spans="2:20" ht="25.5" x14ac:dyDescent="0.2">
      <c r="B200" s="20" t="s">
        <v>455</v>
      </c>
      <c r="C200" s="20" t="s">
        <v>58</v>
      </c>
      <c r="D200" s="35" t="str">
        <f t="shared" si="10"/>
        <v>Наукова і науково-технічна діяльність  на антарктичній станції "Академік Вернадський"</v>
      </c>
      <c r="E200" s="30">
        <v>128408.2</v>
      </c>
      <c r="F200" s="30">
        <v>0</v>
      </c>
      <c r="G200" s="30">
        <v>0</v>
      </c>
      <c r="H200" s="30">
        <v>0</v>
      </c>
      <c r="I200" s="30">
        <v>128408.2</v>
      </c>
      <c r="J200" s="30">
        <v>100</v>
      </c>
      <c r="K200" s="30">
        <v>0</v>
      </c>
      <c r="L200" s="30">
        <v>0</v>
      </c>
      <c r="M200" s="30">
        <v>0</v>
      </c>
      <c r="N200" s="30">
        <v>100</v>
      </c>
      <c r="O200" s="30">
        <f t="shared" si="11"/>
        <v>128508.2</v>
      </c>
      <c r="P200" s="36"/>
      <c r="Q200" t="s">
        <v>456</v>
      </c>
      <c r="R200" t="s">
        <v>22</v>
      </c>
      <c r="S200" t="s">
        <v>22</v>
      </c>
      <c r="T200" t="s">
        <v>22</v>
      </c>
    </row>
    <row r="201" spans="2:20" ht="25.5" x14ac:dyDescent="0.2">
      <c r="B201" s="20" t="s">
        <v>457</v>
      </c>
      <c r="C201" s="20" t="s">
        <v>458</v>
      </c>
      <c r="D201" s="35" t="str">
        <f t="shared" si="10"/>
        <v>Підготовка кадрів закладами фахової передвищої освіти</v>
      </c>
      <c r="E201" s="30">
        <v>4867420.0999999996</v>
      </c>
      <c r="F201" s="30">
        <v>4867420.0999999996</v>
      </c>
      <c r="G201" s="30">
        <v>0</v>
      </c>
      <c r="H201" s="30">
        <v>0</v>
      </c>
      <c r="I201" s="30">
        <v>0</v>
      </c>
      <c r="J201" s="30">
        <v>895500</v>
      </c>
      <c r="K201" s="30">
        <v>845700</v>
      </c>
      <c r="L201" s="30">
        <v>0</v>
      </c>
      <c r="M201" s="30">
        <v>0</v>
      </c>
      <c r="N201" s="30">
        <v>49800</v>
      </c>
      <c r="O201" s="30">
        <f t="shared" si="11"/>
        <v>5762920.0999999996</v>
      </c>
      <c r="P201" s="36"/>
      <c r="Q201" t="s">
        <v>459</v>
      </c>
      <c r="R201" t="s">
        <v>22</v>
      </c>
      <c r="S201" t="s">
        <v>22</v>
      </c>
      <c r="T201" t="s">
        <v>22</v>
      </c>
    </row>
    <row r="202" spans="2:20" ht="51" x14ac:dyDescent="0.2">
      <c r="B202" s="20" t="s">
        <v>460</v>
      </c>
      <c r="C202" s="20" t="s">
        <v>408</v>
      </c>
      <c r="D202" s="35" t="str">
        <f t="shared" si="10"/>
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</c>
      <c r="E202" s="30">
        <v>431358.7</v>
      </c>
      <c r="F202" s="30">
        <v>431358.7</v>
      </c>
      <c r="G202" s="30">
        <v>298638.7</v>
      </c>
      <c r="H202" s="30">
        <v>2129.5</v>
      </c>
      <c r="I202" s="30">
        <v>0</v>
      </c>
      <c r="J202" s="30">
        <v>61468.7</v>
      </c>
      <c r="K202" s="30">
        <v>60059.7</v>
      </c>
      <c r="L202" s="30">
        <v>39868.400000000001</v>
      </c>
      <c r="M202" s="30">
        <v>349.8</v>
      </c>
      <c r="N202" s="30">
        <v>1409</v>
      </c>
      <c r="O202" s="30">
        <f t="shared" si="11"/>
        <v>492827.4</v>
      </c>
      <c r="P202" s="36"/>
      <c r="Q202" t="s">
        <v>461</v>
      </c>
      <c r="R202" t="s">
        <v>22</v>
      </c>
      <c r="S202" t="s">
        <v>22</v>
      </c>
      <c r="T202" t="s">
        <v>22</v>
      </c>
    </row>
    <row r="203" spans="2:20" ht="25.5" x14ac:dyDescent="0.2">
      <c r="B203" s="20" t="s">
        <v>462</v>
      </c>
      <c r="C203" s="20" t="s">
        <v>408</v>
      </c>
      <c r="D203" s="35" t="str">
        <f t="shared" si="10"/>
        <v>Вища освіта, енергоефективність та сталий розвиток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455000</v>
      </c>
      <c r="K203" s="30">
        <v>0</v>
      </c>
      <c r="L203" s="30">
        <v>0</v>
      </c>
      <c r="M203" s="30">
        <v>0</v>
      </c>
      <c r="N203" s="30">
        <v>455000</v>
      </c>
      <c r="O203" s="30">
        <f t="shared" si="11"/>
        <v>455000</v>
      </c>
      <c r="P203" s="36"/>
      <c r="Q203" t="s">
        <v>463</v>
      </c>
      <c r="R203" t="s">
        <v>22</v>
      </c>
      <c r="S203" t="s">
        <v>22</v>
      </c>
      <c r="T203" t="s">
        <v>22</v>
      </c>
    </row>
    <row r="204" spans="2:20" ht="13.5" x14ac:dyDescent="0.25">
      <c r="B204" s="26" t="s">
        <v>464</v>
      </c>
      <c r="C204" s="26"/>
      <c r="D204" s="29" t="s">
        <v>465</v>
      </c>
      <c r="E204" s="19">
        <v>141357</v>
      </c>
      <c r="F204" s="19">
        <v>141357</v>
      </c>
      <c r="G204" s="19">
        <v>108242.6</v>
      </c>
      <c r="H204" s="19">
        <v>1557.7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f t="shared" si="11"/>
        <v>141357</v>
      </c>
    </row>
    <row r="205" spans="2:20" ht="25.5" x14ac:dyDescent="0.2">
      <c r="B205" s="20" t="s">
        <v>466</v>
      </c>
      <c r="C205" s="20" t="s">
        <v>408</v>
      </c>
      <c r="D205" s="35" t="str">
        <f>CONCATENATE(SUBSTITUTE(Q205,"###",""),SUBSTITUTE(R205,"###",""),SUBSTITUTE(S205,"###",""),SUBSTITUTE(T205,"###",""))</f>
        <v>Керівництво та управління у сфері забезпечення якості освіти</v>
      </c>
      <c r="E205" s="30">
        <v>141357</v>
      </c>
      <c r="F205" s="30">
        <v>141357</v>
      </c>
      <c r="G205" s="30">
        <v>108242.6</v>
      </c>
      <c r="H205" s="30">
        <v>1557.7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f t="shared" si="11"/>
        <v>141357</v>
      </c>
      <c r="P205" s="36"/>
      <c r="Q205" t="s">
        <v>467</v>
      </c>
      <c r="R205" t="s">
        <v>22</v>
      </c>
      <c r="S205" t="s">
        <v>22</v>
      </c>
      <c r="T205" t="s">
        <v>22</v>
      </c>
    </row>
    <row r="206" spans="2:20" ht="27" x14ac:dyDescent="0.25">
      <c r="B206" s="26" t="s">
        <v>468</v>
      </c>
      <c r="C206" s="26"/>
      <c r="D206" s="29" t="s">
        <v>469</v>
      </c>
      <c r="E206" s="19">
        <v>33600</v>
      </c>
      <c r="F206" s="19">
        <v>33600</v>
      </c>
      <c r="G206" s="19">
        <v>10925.4</v>
      </c>
      <c r="H206" s="19">
        <v>350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f t="shared" si="11"/>
        <v>33600</v>
      </c>
    </row>
    <row r="207" spans="2:20" ht="25.5" x14ac:dyDescent="0.2">
      <c r="B207" s="20" t="s">
        <v>470</v>
      </c>
      <c r="C207" s="20" t="s">
        <v>408</v>
      </c>
      <c r="D207" s="35" t="str">
        <f>CONCATENATE(SUBSTITUTE(Q207,"###",""),SUBSTITUTE(R207,"###",""),SUBSTITUTE(S207,"###",""),SUBSTITUTE(T207,"###",""))</f>
        <v>Керівництво та управління у сфері стандартів державної мови</v>
      </c>
      <c r="E207" s="30">
        <v>33600</v>
      </c>
      <c r="F207" s="30">
        <v>33600</v>
      </c>
      <c r="G207" s="30">
        <v>10925.4</v>
      </c>
      <c r="H207" s="30">
        <v>350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f t="shared" si="11"/>
        <v>33600</v>
      </c>
      <c r="P207" s="36"/>
      <c r="Q207" t="s">
        <v>471</v>
      </c>
      <c r="R207" t="s">
        <v>22</v>
      </c>
      <c r="S207" t="s">
        <v>22</v>
      </c>
      <c r="T207" t="s">
        <v>22</v>
      </c>
    </row>
    <row r="208" spans="2:20" ht="25.5" x14ac:dyDescent="0.2">
      <c r="B208" s="25" t="s">
        <v>472</v>
      </c>
      <c r="C208" s="26"/>
      <c r="D208" s="27" t="s">
        <v>473</v>
      </c>
      <c r="E208" s="28">
        <v>106582744.60000001</v>
      </c>
      <c r="F208" s="28">
        <v>102941598.2</v>
      </c>
      <c r="G208" s="28">
        <v>0</v>
      </c>
      <c r="H208" s="28">
        <v>0</v>
      </c>
      <c r="I208" s="28">
        <v>3641146.4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f t="shared" si="11"/>
        <v>106582744.60000001</v>
      </c>
    </row>
    <row r="209" spans="2:20" ht="40.5" x14ac:dyDescent="0.25">
      <c r="B209" s="26" t="s">
        <v>474</v>
      </c>
      <c r="C209" s="26"/>
      <c r="D209" s="29" t="s">
        <v>473</v>
      </c>
      <c r="E209" s="19">
        <v>106582744.60000001</v>
      </c>
      <c r="F209" s="19">
        <v>102941598.2</v>
      </c>
      <c r="G209" s="19">
        <v>0</v>
      </c>
      <c r="H209" s="19">
        <v>0</v>
      </c>
      <c r="I209" s="19">
        <v>3641146.4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f t="shared" si="11"/>
        <v>106582744.60000001</v>
      </c>
    </row>
    <row r="210" spans="2:20" ht="25.5" x14ac:dyDescent="0.2">
      <c r="B210" s="20" t="s">
        <v>475</v>
      </c>
      <c r="C210" s="20" t="s">
        <v>365</v>
      </c>
      <c r="D210" s="35" t="str">
        <f t="shared" ref="D210:D215" si="12">CONCATENATE(SUBSTITUTE(Q210,"###",""),SUBSTITUTE(R210,"###",""),SUBSTITUTE(S210,"###",""),SUBSTITUTE(T210,"###",""))</f>
        <v>Освітня субвенція з державного бюджету місцевим бюджетам</v>
      </c>
      <c r="E210" s="30">
        <v>102506951.40000001</v>
      </c>
      <c r="F210" s="30">
        <v>102506951.40000001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f t="shared" si="11"/>
        <v>102506951.40000001</v>
      </c>
      <c r="P210" s="36"/>
      <c r="Q210" t="s">
        <v>476</v>
      </c>
      <c r="R210" t="s">
        <v>22</v>
      </c>
      <c r="S210" t="s">
        <v>22</v>
      </c>
      <c r="T210" t="s">
        <v>22</v>
      </c>
    </row>
    <row r="211" spans="2:20" ht="51" x14ac:dyDescent="0.2">
      <c r="B211" s="20" t="s">
        <v>477</v>
      </c>
      <c r="C211" s="20" t="s">
        <v>365</v>
      </c>
      <c r="D211" s="35" t="str">
        <f t="shared" si="12"/>
        <v>Субвенція з державного бюджету місцевим бюджетам на створення навчально-практичних центрів сучасної професійної (професійно-технічної) освіти</v>
      </c>
      <c r="E211" s="30">
        <v>150000</v>
      </c>
      <c r="F211" s="30">
        <v>0</v>
      </c>
      <c r="G211" s="30">
        <v>0</v>
      </c>
      <c r="H211" s="30">
        <v>0</v>
      </c>
      <c r="I211" s="30">
        <v>150000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f t="shared" si="11"/>
        <v>150000</v>
      </c>
      <c r="P211" s="36"/>
      <c r="Q211" t="s">
        <v>478</v>
      </c>
      <c r="R211" t="s">
        <v>22</v>
      </c>
      <c r="S211" t="s">
        <v>22</v>
      </c>
      <c r="T211" t="s">
        <v>22</v>
      </c>
    </row>
    <row r="212" spans="2:20" ht="38.25" x14ac:dyDescent="0.2">
      <c r="B212" s="20" t="s">
        <v>479</v>
      </c>
      <c r="C212" s="20" t="s">
        <v>365</v>
      </c>
      <c r="D212" s="35" t="str">
        <f t="shared" si="12"/>
        <v>Субвенція з державного бюджету місцевим бюджетам на надання державної підтримки особам з особливими освітніми потребами</v>
      </c>
      <c r="E212" s="30">
        <v>504458.3</v>
      </c>
      <c r="F212" s="30">
        <v>334646.8</v>
      </c>
      <c r="G212" s="30">
        <v>0</v>
      </c>
      <c r="H212" s="30">
        <v>0</v>
      </c>
      <c r="I212" s="30">
        <v>169811.5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f t="shared" si="11"/>
        <v>504458.3</v>
      </c>
      <c r="P212" s="36"/>
      <c r="Q212" t="s">
        <v>480</v>
      </c>
      <c r="R212" t="s">
        <v>22</v>
      </c>
      <c r="S212" t="s">
        <v>22</v>
      </c>
      <c r="T212" t="s">
        <v>22</v>
      </c>
    </row>
    <row r="213" spans="2:20" ht="51" x14ac:dyDescent="0.2">
      <c r="B213" s="20" t="s">
        <v>481</v>
      </c>
      <c r="C213" s="20" t="s">
        <v>365</v>
      </c>
      <c r="D213" s="35" t="str">
        <f t="shared" si="12"/>
        <v>Субвенція з державного бюджету місцевим бюджетам на забезпечення якісної, сучасної та доступної загальної середньої освіти «Нова українська школа»</v>
      </c>
      <c r="E213" s="30">
        <v>1421334.9</v>
      </c>
      <c r="F213" s="30">
        <v>100000</v>
      </c>
      <c r="G213" s="30">
        <v>0</v>
      </c>
      <c r="H213" s="30">
        <v>0</v>
      </c>
      <c r="I213" s="30">
        <v>1321334.8999999999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f t="shared" si="11"/>
        <v>1421334.9</v>
      </c>
      <c r="P213" s="36"/>
      <c r="Q213" t="s">
        <v>482</v>
      </c>
      <c r="R213" t="s">
        <v>22</v>
      </c>
      <c r="S213" t="s">
        <v>22</v>
      </c>
      <c r="T213" t="s">
        <v>22</v>
      </c>
    </row>
    <row r="214" spans="2:20" ht="38.25" x14ac:dyDescent="0.2">
      <c r="B214" s="20" t="s">
        <v>483</v>
      </c>
      <c r="C214" s="20" t="s">
        <v>365</v>
      </c>
      <c r="D214" s="35" t="str">
        <f t="shared" si="12"/>
        <v>Субвенція з державного бюджету місцевим бюджетам на реалізацію програми "Спроможна школа для кращих результатів"</v>
      </c>
      <c r="E214" s="30">
        <v>1000000</v>
      </c>
      <c r="F214" s="30">
        <v>0</v>
      </c>
      <c r="G214" s="30">
        <v>0</v>
      </c>
      <c r="H214" s="30">
        <v>0</v>
      </c>
      <c r="I214" s="30">
        <v>1000000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f t="shared" si="11"/>
        <v>1000000</v>
      </c>
      <c r="P214" s="36"/>
      <c r="Q214" t="s">
        <v>484</v>
      </c>
      <c r="R214" t="s">
        <v>22</v>
      </c>
      <c r="S214" t="s">
        <v>22</v>
      </c>
      <c r="T214" t="s">
        <v>22</v>
      </c>
    </row>
    <row r="215" spans="2:20" ht="76.5" x14ac:dyDescent="0.2">
      <c r="B215" s="20" t="s">
        <v>485</v>
      </c>
      <c r="C215" s="20" t="s">
        <v>365</v>
      </c>
      <c r="D215" s="35" t="str">
        <f t="shared" si="12"/>
        <v>Субвенція з державного бюджету місцевим бюджетам на заходи, спрямовані на боротьбу з гострою респіраторною хворобою COVID-19, спричиненою коронавірусом  SARS-CoV-2, та її наслідками під час навчального процесу у закладах загальної середньої освіти</v>
      </c>
      <c r="E215" s="30">
        <v>1000000</v>
      </c>
      <c r="F215" s="30">
        <v>0</v>
      </c>
      <c r="G215" s="30">
        <v>0</v>
      </c>
      <c r="H215" s="30">
        <v>0</v>
      </c>
      <c r="I215" s="30">
        <v>1000000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f t="shared" si="11"/>
        <v>1000000</v>
      </c>
      <c r="P215" s="36"/>
      <c r="Q215" t="s">
        <v>486</v>
      </c>
      <c r="R215" t="s">
        <v>22</v>
      </c>
      <c r="S215" t="s">
        <v>22</v>
      </c>
      <c r="T215" t="s">
        <v>22</v>
      </c>
    </row>
    <row r="216" spans="2:20" ht="13.5" x14ac:dyDescent="0.2">
      <c r="B216" s="25" t="s">
        <v>487</v>
      </c>
      <c r="C216" s="26"/>
      <c r="D216" s="27" t="s">
        <v>488</v>
      </c>
      <c r="E216" s="28">
        <v>148100142.09999999</v>
      </c>
      <c r="F216" s="28">
        <v>145713037</v>
      </c>
      <c r="G216" s="28">
        <v>4338889.5</v>
      </c>
      <c r="H216" s="28">
        <v>397028.19999999995</v>
      </c>
      <c r="I216" s="28">
        <v>2387105.1</v>
      </c>
      <c r="J216" s="28">
        <v>7142945.3000000007</v>
      </c>
      <c r="K216" s="28">
        <v>5953027.5999999996</v>
      </c>
      <c r="L216" s="28">
        <v>415128.89999999997</v>
      </c>
      <c r="M216" s="28">
        <v>103632.7</v>
      </c>
      <c r="N216" s="28">
        <v>1189917.7000000002</v>
      </c>
      <c r="O216" s="28">
        <f t="shared" si="11"/>
        <v>155243087.40000001</v>
      </c>
    </row>
    <row r="217" spans="2:20" ht="27" x14ac:dyDescent="0.25">
      <c r="B217" s="26" t="s">
        <v>489</v>
      </c>
      <c r="C217" s="26"/>
      <c r="D217" s="29" t="s">
        <v>490</v>
      </c>
      <c r="E217" s="19">
        <v>24335033.400000002</v>
      </c>
      <c r="F217" s="19">
        <v>21998228.300000001</v>
      </c>
      <c r="G217" s="19">
        <v>4094293.4</v>
      </c>
      <c r="H217" s="19">
        <v>389592.19999999995</v>
      </c>
      <c r="I217" s="19">
        <v>2336805.1</v>
      </c>
      <c r="J217" s="19">
        <v>7142936.3000000007</v>
      </c>
      <c r="K217" s="19">
        <v>5953018.5999999996</v>
      </c>
      <c r="L217" s="19">
        <v>415128.89999999997</v>
      </c>
      <c r="M217" s="19">
        <v>103632.7</v>
      </c>
      <c r="N217" s="19">
        <v>1189917.7000000002</v>
      </c>
      <c r="O217" s="19">
        <f t="shared" si="11"/>
        <v>31477969.700000003</v>
      </c>
    </row>
    <row r="218" spans="2:20" ht="25.5" x14ac:dyDescent="0.2">
      <c r="B218" s="20" t="s">
        <v>491</v>
      </c>
      <c r="C218" s="20" t="s">
        <v>492</v>
      </c>
      <c r="D218" s="35" t="str">
        <f t="shared" ref="D218:D236" si="13">CONCATENATE(SUBSTITUTE(Q218,"###",""),SUBSTITUTE(R218,"###",""),SUBSTITUTE(S218,"###",""),SUBSTITUTE(T218,"###",""))</f>
        <v>Керівництво та управління у сфері охорони здоров'я</v>
      </c>
      <c r="E218" s="30">
        <v>91982.7</v>
      </c>
      <c r="F218" s="30">
        <v>91982.7</v>
      </c>
      <c r="G218" s="30">
        <v>69466</v>
      </c>
      <c r="H218" s="30">
        <v>4739.8999999999996</v>
      </c>
      <c r="I218" s="30">
        <v>0</v>
      </c>
      <c r="J218" s="30">
        <v>862.3</v>
      </c>
      <c r="K218" s="30">
        <v>862.3</v>
      </c>
      <c r="L218" s="30">
        <v>0</v>
      </c>
      <c r="M218" s="30">
        <v>462.3</v>
      </c>
      <c r="N218" s="30">
        <v>0</v>
      </c>
      <c r="O218" s="30">
        <f t="shared" si="11"/>
        <v>92845</v>
      </c>
      <c r="P218" s="36"/>
      <c r="Q218" t="s">
        <v>493</v>
      </c>
      <c r="R218" t="s">
        <v>22</v>
      </c>
      <c r="S218" t="s">
        <v>22</v>
      </c>
      <c r="T218" t="s">
        <v>22</v>
      </c>
    </row>
    <row r="219" spans="2:20" ht="25.5" x14ac:dyDescent="0.2">
      <c r="B219" s="20" t="s">
        <v>494</v>
      </c>
      <c r="C219" s="20" t="s">
        <v>495</v>
      </c>
      <c r="D219" s="35" t="str">
        <f t="shared" si="13"/>
        <v xml:space="preserve">Наукова і науково-технічна діяльність у сфері охорони здоров'я </v>
      </c>
      <c r="E219" s="30">
        <v>75353.600000000006</v>
      </c>
      <c r="F219" s="30">
        <v>0</v>
      </c>
      <c r="G219" s="30">
        <v>0</v>
      </c>
      <c r="H219" s="30">
        <v>0</v>
      </c>
      <c r="I219" s="30">
        <v>75353.600000000006</v>
      </c>
      <c r="J219" s="30">
        <v>102841.8</v>
      </c>
      <c r="K219" s="30">
        <v>0</v>
      </c>
      <c r="L219" s="30">
        <v>0</v>
      </c>
      <c r="M219" s="30">
        <v>0</v>
      </c>
      <c r="N219" s="30">
        <v>102841.8</v>
      </c>
      <c r="O219" s="30">
        <f t="shared" si="11"/>
        <v>178195.40000000002</v>
      </c>
      <c r="P219" s="36"/>
      <c r="Q219" t="s">
        <v>496</v>
      </c>
      <c r="R219" t="s">
        <v>22</v>
      </c>
      <c r="S219" t="s">
        <v>22</v>
      </c>
      <c r="T219" t="s">
        <v>22</v>
      </c>
    </row>
    <row r="220" spans="2:20" ht="25.5" x14ac:dyDescent="0.2">
      <c r="B220" s="20" t="s">
        <v>497</v>
      </c>
      <c r="C220" s="20" t="s">
        <v>498</v>
      </c>
      <c r="D220" s="35" t="str">
        <f t="shared" si="13"/>
        <v>Громадське здоров'я та заходи боротьби з епідеміями</v>
      </c>
      <c r="E220" s="30">
        <v>2181678.2999999998</v>
      </c>
      <c r="F220" s="30">
        <v>2181516.2999999998</v>
      </c>
      <c r="G220" s="30">
        <v>1542383</v>
      </c>
      <c r="H220" s="30">
        <v>57210.9</v>
      </c>
      <c r="I220" s="30">
        <v>162</v>
      </c>
      <c r="J220" s="30">
        <v>523679.9</v>
      </c>
      <c r="K220" s="30">
        <v>477493.3</v>
      </c>
      <c r="L220" s="30">
        <v>183244.79999999999</v>
      </c>
      <c r="M220" s="30">
        <v>66104.7</v>
      </c>
      <c r="N220" s="30">
        <v>46186.6</v>
      </c>
      <c r="O220" s="30">
        <f t="shared" si="11"/>
        <v>2705358.1999999997</v>
      </c>
      <c r="P220" s="36"/>
      <c r="Q220" t="s">
        <v>499</v>
      </c>
      <c r="R220" t="s">
        <v>22</v>
      </c>
      <c r="S220" t="s">
        <v>22</v>
      </c>
      <c r="T220" t="s">
        <v>22</v>
      </c>
    </row>
    <row r="221" spans="2:20" ht="51" x14ac:dyDescent="0.2">
      <c r="B221" s="20" t="s">
        <v>500</v>
      </c>
      <c r="C221" s="20" t="s">
        <v>98</v>
      </c>
      <c r="D221" s="35" t="str">
        <f t="shared" si="13"/>
        <v>Підготовка і підвищення кваліфікації кадрів у сфері охорони здоров'я, підготовка наукових та науково-педагогічних кадрів закладами фахової передвищої та вищої освіти</v>
      </c>
      <c r="E221" s="30">
        <v>1729882.1</v>
      </c>
      <c r="F221" s="30">
        <v>1729882.1</v>
      </c>
      <c r="G221" s="30">
        <v>0</v>
      </c>
      <c r="H221" s="30">
        <v>0</v>
      </c>
      <c r="I221" s="30">
        <v>0</v>
      </c>
      <c r="J221" s="30">
        <v>5403992</v>
      </c>
      <c r="K221" s="30">
        <v>4977238.9000000004</v>
      </c>
      <c r="L221" s="30">
        <v>0</v>
      </c>
      <c r="M221" s="30">
        <v>0</v>
      </c>
      <c r="N221" s="30">
        <v>426753.1</v>
      </c>
      <c r="O221" s="30">
        <f t="shared" si="11"/>
        <v>7133874.0999999996</v>
      </c>
      <c r="P221" s="36"/>
      <c r="Q221" t="s">
        <v>501</v>
      </c>
      <c r="R221" t="s">
        <v>22</v>
      </c>
      <c r="S221" t="s">
        <v>22</v>
      </c>
      <c r="T221" t="s">
        <v>22</v>
      </c>
    </row>
    <row r="222" spans="2:20" ht="51" x14ac:dyDescent="0.2">
      <c r="B222" s="20" t="s">
        <v>502</v>
      </c>
      <c r="C222" s="20" t="s">
        <v>44</v>
      </c>
      <c r="D222" s="35" t="str">
        <f t="shared" si="13"/>
        <v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v>
      </c>
      <c r="E222" s="30">
        <v>303003.8</v>
      </c>
      <c r="F222" s="30">
        <v>303003.8</v>
      </c>
      <c r="G222" s="30">
        <v>230301.3</v>
      </c>
      <c r="H222" s="30">
        <v>4178.3</v>
      </c>
      <c r="I222" s="30">
        <v>0</v>
      </c>
      <c r="J222" s="30">
        <v>257511.2</v>
      </c>
      <c r="K222" s="30">
        <v>253491.20000000001</v>
      </c>
      <c r="L222" s="30">
        <v>173687.7</v>
      </c>
      <c r="M222" s="30">
        <v>27051.5</v>
      </c>
      <c r="N222" s="30">
        <v>4020</v>
      </c>
      <c r="O222" s="30">
        <f t="shared" si="11"/>
        <v>560515</v>
      </c>
      <c r="P222" s="36"/>
      <c r="Q222" t="s">
        <v>503</v>
      </c>
      <c r="R222" t="s">
        <v>22</v>
      </c>
      <c r="S222" t="s">
        <v>22</v>
      </c>
      <c r="T222" t="s">
        <v>22</v>
      </c>
    </row>
    <row r="223" spans="2:20" ht="25.5" x14ac:dyDescent="0.2">
      <c r="B223" s="20" t="s">
        <v>504</v>
      </c>
      <c r="C223" s="20" t="s">
        <v>408</v>
      </c>
      <c r="D223" s="35" t="str">
        <f t="shared" si="13"/>
        <v>Загальнодержавні заклади та заходи у сфері медичної освіти</v>
      </c>
      <c r="E223" s="30">
        <v>362291.1</v>
      </c>
      <c r="F223" s="30">
        <v>362291.1</v>
      </c>
      <c r="G223" s="30">
        <v>2898.4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f t="shared" si="11"/>
        <v>362291.1</v>
      </c>
      <c r="P223" s="36"/>
      <c r="Q223" t="s">
        <v>505</v>
      </c>
      <c r="R223" t="s">
        <v>22</v>
      </c>
      <c r="S223" t="s">
        <v>22</v>
      </c>
      <c r="T223" t="s">
        <v>22</v>
      </c>
    </row>
    <row r="224" spans="2:20" ht="51" x14ac:dyDescent="0.2">
      <c r="B224" s="20" t="s">
        <v>506</v>
      </c>
      <c r="C224" s="20" t="s">
        <v>507</v>
      </c>
      <c r="D224" s="35" t="str">
        <f t="shared" si="13"/>
        <v>Спеціалізована та високоспеціалізована медична допомога, що надається загальнодержавними закладами охорони здоров'я</v>
      </c>
      <c r="E224" s="30">
        <v>1508229.3</v>
      </c>
      <c r="F224" s="30">
        <v>1346939.8</v>
      </c>
      <c r="G224" s="30">
        <v>758772.6</v>
      </c>
      <c r="H224" s="30">
        <v>120880.7</v>
      </c>
      <c r="I224" s="30">
        <v>161289.5</v>
      </c>
      <c r="J224" s="30">
        <v>9572.2000000000007</v>
      </c>
      <c r="K224" s="30">
        <v>9103.7999999999993</v>
      </c>
      <c r="L224" s="30">
        <v>4433.3999999999996</v>
      </c>
      <c r="M224" s="30">
        <v>1259.5</v>
      </c>
      <c r="N224" s="30">
        <v>468.4</v>
      </c>
      <c r="O224" s="30">
        <f t="shared" si="11"/>
        <v>1517801.5</v>
      </c>
      <c r="P224" s="36"/>
      <c r="Q224" t="s">
        <v>508</v>
      </c>
      <c r="R224" t="s">
        <v>22</v>
      </c>
      <c r="S224" t="s">
        <v>22</v>
      </c>
      <c r="T224" t="s">
        <v>22</v>
      </c>
    </row>
    <row r="225" spans="2:20" ht="38.25" x14ac:dyDescent="0.2">
      <c r="B225" s="20" t="s">
        <v>509</v>
      </c>
      <c r="C225" s="20" t="s">
        <v>492</v>
      </c>
      <c r="D225" s="35" t="str">
        <f t="shared" si="13"/>
        <v>Виготовлання проектно-кошторисної документації для створення багатопрофільних лікарень загальнодержавного значення</v>
      </c>
      <c r="E225" s="30">
        <v>100000</v>
      </c>
      <c r="F225" s="30">
        <v>0</v>
      </c>
      <c r="G225" s="30">
        <v>0</v>
      </c>
      <c r="H225" s="30">
        <v>0</v>
      </c>
      <c r="I225" s="30">
        <v>100000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f t="shared" si="11"/>
        <v>100000</v>
      </c>
      <c r="P225" s="36"/>
      <c r="Q225" t="s">
        <v>510</v>
      </c>
      <c r="R225" t="s">
        <v>22</v>
      </c>
      <c r="S225" t="s">
        <v>22</v>
      </c>
      <c r="T225" t="s">
        <v>22</v>
      </c>
    </row>
    <row r="226" spans="2:20" ht="76.5" x14ac:dyDescent="0.2">
      <c r="B226" s="20" t="s">
        <v>511</v>
      </c>
      <c r="C226" s="20" t="s">
        <v>507</v>
      </c>
      <c r="D226" s="35" t="str">
        <f t="shared" si="13"/>
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</c>
      <c r="E226" s="30">
        <v>1661948.1</v>
      </c>
      <c r="F226" s="30">
        <v>1661948.1</v>
      </c>
      <c r="G226" s="30">
        <v>871108.9</v>
      </c>
      <c r="H226" s="30">
        <v>125132.9</v>
      </c>
      <c r="I226" s="30">
        <v>0</v>
      </c>
      <c r="J226" s="30">
        <v>55264.9</v>
      </c>
      <c r="K226" s="30">
        <v>53972.5</v>
      </c>
      <c r="L226" s="30">
        <v>29989.1</v>
      </c>
      <c r="M226" s="30">
        <v>5311.4</v>
      </c>
      <c r="N226" s="30">
        <v>1292.4000000000001</v>
      </c>
      <c r="O226" s="30">
        <f t="shared" si="11"/>
        <v>1717213</v>
      </c>
      <c r="P226" s="36"/>
      <c r="Q226" t="s">
        <v>512</v>
      </c>
      <c r="R226" t="s">
        <v>22</v>
      </c>
      <c r="S226" t="s">
        <v>22</v>
      </c>
      <c r="T226" t="s">
        <v>22</v>
      </c>
    </row>
    <row r="227" spans="2:20" ht="38.25" x14ac:dyDescent="0.2">
      <c r="B227" s="20" t="s">
        <v>513</v>
      </c>
      <c r="C227" s="20" t="s">
        <v>38</v>
      </c>
      <c r="D227" s="35" t="str">
        <f t="shared" si="13"/>
        <v>Санаторне лікування хворих на туберкульоз та дітей і підлітків з соматичними захворюваннями</v>
      </c>
      <c r="E227" s="30">
        <v>587463.30000000005</v>
      </c>
      <c r="F227" s="30">
        <v>587463.30000000005</v>
      </c>
      <c r="G227" s="30">
        <v>357914</v>
      </c>
      <c r="H227" s="30">
        <v>66580.3</v>
      </c>
      <c r="I227" s="30">
        <v>0</v>
      </c>
      <c r="J227" s="30">
        <v>22828.6</v>
      </c>
      <c r="K227" s="30">
        <v>20623.099999999999</v>
      </c>
      <c r="L227" s="30">
        <v>3545.8</v>
      </c>
      <c r="M227" s="30">
        <v>2093.8000000000002</v>
      </c>
      <c r="N227" s="30">
        <v>2205.5</v>
      </c>
      <c r="O227" s="30">
        <f t="shared" si="11"/>
        <v>610291.9</v>
      </c>
      <c r="P227" s="36"/>
      <c r="Q227" t="s">
        <v>514</v>
      </c>
      <c r="R227" t="s">
        <v>22</v>
      </c>
      <c r="S227" t="s">
        <v>22</v>
      </c>
      <c r="T227" t="s">
        <v>22</v>
      </c>
    </row>
    <row r="228" spans="2:20" ht="76.5" x14ac:dyDescent="0.2">
      <c r="B228" s="20" t="s">
        <v>515</v>
      </c>
      <c r="C228" s="20" t="s">
        <v>516</v>
      </c>
      <c r="D228" s="35" t="str">
        <f t="shared" si="13"/>
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</c>
      <c r="E228" s="30">
        <v>199876.2</v>
      </c>
      <c r="F228" s="30">
        <v>199876.2</v>
      </c>
      <c r="G228" s="30">
        <v>151895</v>
      </c>
      <c r="H228" s="30">
        <v>7675.9</v>
      </c>
      <c r="I228" s="30">
        <v>0</v>
      </c>
      <c r="J228" s="30">
        <v>28385.4</v>
      </c>
      <c r="K228" s="30">
        <v>27345.5</v>
      </c>
      <c r="L228" s="30">
        <v>17982</v>
      </c>
      <c r="M228" s="30">
        <v>968</v>
      </c>
      <c r="N228" s="30">
        <v>1039.9000000000001</v>
      </c>
      <c r="O228" s="30">
        <f t="shared" si="11"/>
        <v>228261.6</v>
      </c>
      <c r="P228" s="36"/>
      <c r="Q228" t="s">
        <v>517</v>
      </c>
      <c r="R228" t="s">
        <v>22</v>
      </c>
      <c r="S228" t="s">
        <v>22</v>
      </c>
      <c r="T228" t="s">
        <v>22</v>
      </c>
    </row>
    <row r="229" spans="2:20" ht="51" x14ac:dyDescent="0.2">
      <c r="B229" s="20" t="s">
        <v>518</v>
      </c>
      <c r="C229" s="20" t="s">
        <v>492</v>
      </c>
      <c r="D229" s="35" t="str">
        <f t="shared" si="13"/>
        <v>Розвиток системи екстреної медичної допомоги та модернізація і оновлення матеріально-технічної бази закладів охорони здоров'я</v>
      </c>
      <c r="E229" s="30">
        <v>2000000</v>
      </c>
      <c r="F229" s="30">
        <v>0</v>
      </c>
      <c r="G229" s="30">
        <v>0</v>
      </c>
      <c r="H229" s="30">
        <v>0</v>
      </c>
      <c r="I229" s="30">
        <v>2000000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f t="shared" si="11"/>
        <v>2000000</v>
      </c>
      <c r="P229" s="36"/>
      <c r="Q229" t="s">
        <v>519</v>
      </c>
      <c r="R229" t="s">
        <v>22</v>
      </c>
      <c r="S229" t="s">
        <v>22</v>
      </c>
      <c r="T229" t="s">
        <v>22</v>
      </c>
    </row>
    <row r="230" spans="2:20" ht="38.25" x14ac:dyDescent="0.2">
      <c r="B230" s="20" t="s">
        <v>520</v>
      </c>
      <c r="C230" s="20" t="s">
        <v>492</v>
      </c>
      <c r="D230" s="35" t="str">
        <f t="shared" si="13"/>
        <v>Проведення вакцинації населення від гострої респіраторної хвороби COVID-19, спричиненої коронавірусом SARS-CoV-2</v>
      </c>
      <c r="E230" s="30">
        <v>2600000</v>
      </c>
      <c r="F230" s="30">
        <v>2600000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f t="shared" si="11"/>
        <v>2600000</v>
      </c>
      <c r="P230" s="36"/>
      <c r="Q230" t="s">
        <v>521</v>
      </c>
      <c r="R230" t="s">
        <v>22</v>
      </c>
      <c r="S230" t="s">
        <v>22</v>
      </c>
      <c r="T230" t="s">
        <v>22</v>
      </c>
    </row>
    <row r="231" spans="2:20" ht="25.5" x14ac:dyDescent="0.2">
      <c r="B231" s="20" t="s">
        <v>522</v>
      </c>
      <c r="C231" s="20" t="s">
        <v>492</v>
      </c>
      <c r="D231" s="35" t="str">
        <f t="shared" si="13"/>
        <v>Організація і регулювання діяльності установ та окремі заходи у системі охорони здоров'я</v>
      </c>
      <c r="E231" s="30">
        <v>146469.29999999999</v>
      </c>
      <c r="F231" s="30">
        <v>146469.29999999999</v>
      </c>
      <c r="G231" s="30">
        <v>65716.5</v>
      </c>
      <c r="H231" s="30">
        <v>1472.1</v>
      </c>
      <c r="I231" s="30">
        <v>0</v>
      </c>
      <c r="J231" s="30">
        <v>1877.6</v>
      </c>
      <c r="K231" s="30">
        <v>1877.6</v>
      </c>
      <c r="L231" s="30">
        <v>1354.6</v>
      </c>
      <c r="M231" s="30">
        <v>32.299999999999997</v>
      </c>
      <c r="N231" s="30">
        <v>0</v>
      </c>
      <c r="O231" s="30">
        <f t="shared" si="11"/>
        <v>148346.9</v>
      </c>
      <c r="P231" s="36"/>
      <c r="Q231" t="s">
        <v>523</v>
      </c>
      <c r="R231" t="s">
        <v>22</v>
      </c>
      <c r="S231" t="s">
        <v>22</v>
      </c>
      <c r="T231" t="s">
        <v>22</v>
      </c>
    </row>
    <row r="232" spans="2:20" x14ac:dyDescent="0.2">
      <c r="B232" s="20" t="s">
        <v>524</v>
      </c>
      <c r="C232" s="20" t="s">
        <v>492</v>
      </c>
      <c r="D232" s="35" t="str">
        <f t="shared" si="13"/>
        <v>Лікування громадян України за кордоном</v>
      </c>
      <c r="E232" s="30">
        <v>1089948.8999999999</v>
      </c>
      <c r="F232" s="30">
        <v>1089948.8999999999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f t="shared" si="11"/>
        <v>1089948.8999999999</v>
      </c>
      <c r="P232" s="36"/>
      <c r="Q232" t="s">
        <v>525</v>
      </c>
      <c r="R232" t="s">
        <v>22</v>
      </c>
      <c r="S232" t="s">
        <v>22</v>
      </c>
      <c r="T232" t="s">
        <v>22</v>
      </c>
    </row>
    <row r="233" spans="2:20" ht="38.25" x14ac:dyDescent="0.2">
      <c r="B233" s="20" t="s">
        <v>526</v>
      </c>
      <c r="C233" s="20" t="s">
        <v>492</v>
      </c>
      <c r="D233" s="35" t="str">
        <f t="shared" si="13"/>
        <v>Забезпечення медичних заходів окремих державних програм та комплексних заходів програмного характеру</v>
      </c>
      <c r="E233" s="30">
        <v>9529587.4000000004</v>
      </c>
      <c r="F233" s="30">
        <v>9529587.4000000004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f t="shared" si="11"/>
        <v>9529587.4000000004</v>
      </c>
      <c r="P233" s="36"/>
      <c r="Q233" t="s">
        <v>527</v>
      </c>
      <c r="R233" t="s">
        <v>22</v>
      </c>
      <c r="S233" t="s">
        <v>22</v>
      </c>
      <c r="T233" t="s">
        <v>22</v>
      </c>
    </row>
    <row r="234" spans="2:20" ht="38.25" x14ac:dyDescent="0.2">
      <c r="B234" s="20" t="s">
        <v>528</v>
      </c>
      <c r="C234" s="20" t="s">
        <v>529</v>
      </c>
      <c r="D234" s="35" t="str">
        <f t="shared" si="13"/>
        <v>Функціонування Національної наукової медичної бібліотеки, збереження та популяризація історії медицини</v>
      </c>
      <c r="E234" s="30">
        <v>55304</v>
      </c>
      <c r="F234" s="30">
        <v>55304</v>
      </c>
      <c r="G234" s="30">
        <v>43837.7</v>
      </c>
      <c r="H234" s="30">
        <v>1721.2</v>
      </c>
      <c r="I234" s="30">
        <v>0</v>
      </c>
      <c r="J234" s="30">
        <v>3518.9</v>
      </c>
      <c r="K234" s="30">
        <v>3018.9</v>
      </c>
      <c r="L234" s="30">
        <v>891.5</v>
      </c>
      <c r="M234" s="30">
        <v>349.2</v>
      </c>
      <c r="N234" s="30">
        <v>500</v>
      </c>
      <c r="O234" s="30">
        <f t="shared" si="11"/>
        <v>58822.9</v>
      </c>
      <c r="P234" s="36"/>
      <c r="Q234" t="s">
        <v>530</v>
      </c>
      <c r="R234" t="s">
        <v>22</v>
      </c>
      <c r="S234" t="s">
        <v>22</v>
      </c>
      <c r="T234" t="s">
        <v>22</v>
      </c>
    </row>
    <row r="235" spans="2:20" ht="51" x14ac:dyDescent="0.2">
      <c r="B235" s="20" t="s">
        <v>531</v>
      </c>
      <c r="C235" s="20" t="s">
        <v>492</v>
      </c>
      <c r="D235" s="35" t="str">
        <f t="shared" si="13"/>
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</c>
      <c r="E235" s="30">
        <v>112015.3</v>
      </c>
      <c r="F235" s="30">
        <v>112015.3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f t="shared" si="11"/>
        <v>112015.3</v>
      </c>
      <c r="P235" s="36"/>
      <c r="Q235" t="s">
        <v>532</v>
      </c>
      <c r="R235" t="s">
        <v>22</v>
      </c>
      <c r="S235" t="s">
        <v>22</v>
      </c>
      <c r="T235" t="s">
        <v>22</v>
      </c>
    </row>
    <row r="236" spans="2:20" ht="25.5" x14ac:dyDescent="0.2">
      <c r="B236" s="20" t="s">
        <v>533</v>
      </c>
      <c r="C236" s="20" t="s">
        <v>492</v>
      </c>
      <c r="D236" s="35" t="str">
        <f t="shared" si="13"/>
        <v>Поліпшення охорони здоров`я на службі у людей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732601.5</v>
      </c>
      <c r="K236" s="30">
        <v>127991.5</v>
      </c>
      <c r="L236" s="30">
        <v>0</v>
      </c>
      <c r="M236" s="30">
        <v>0</v>
      </c>
      <c r="N236" s="30">
        <v>604610</v>
      </c>
      <c r="O236" s="30">
        <f t="shared" si="11"/>
        <v>732601.5</v>
      </c>
      <c r="P236" s="36"/>
      <c r="Q236" t="s">
        <v>534</v>
      </c>
      <c r="R236" t="s">
        <v>22</v>
      </c>
      <c r="S236" t="s">
        <v>22</v>
      </c>
      <c r="T236" t="s">
        <v>22</v>
      </c>
    </row>
    <row r="237" spans="2:20" ht="27" x14ac:dyDescent="0.25">
      <c r="B237" s="26" t="s">
        <v>535</v>
      </c>
      <c r="C237" s="26"/>
      <c r="D237" s="29" t="s">
        <v>536</v>
      </c>
      <c r="E237" s="19">
        <v>116203.1</v>
      </c>
      <c r="F237" s="19">
        <v>116203.1</v>
      </c>
      <c r="G237" s="19">
        <v>87484.9</v>
      </c>
      <c r="H237" s="19">
        <v>3656.9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f t="shared" si="11"/>
        <v>116203.1</v>
      </c>
    </row>
    <row r="238" spans="2:20" ht="25.5" x14ac:dyDescent="0.2">
      <c r="B238" s="20" t="s">
        <v>537</v>
      </c>
      <c r="C238" s="20" t="s">
        <v>492</v>
      </c>
      <c r="D238" s="35" t="str">
        <f>CONCATENATE(SUBSTITUTE(Q238,"###",""),SUBSTITUTE(R238,"###",""),SUBSTITUTE(S238,"###",""),SUBSTITUTE(T238,"###",""))</f>
        <v>Керівництво та управління у сфері лікарських засобів та контролю за наркотиками</v>
      </c>
      <c r="E238" s="30">
        <v>116203.1</v>
      </c>
      <c r="F238" s="30">
        <v>116203.1</v>
      </c>
      <c r="G238" s="30">
        <v>87484.9</v>
      </c>
      <c r="H238" s="30">
        <v>3656.9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f t="shared" si="11"/>
        <v>116203.1</v>
      </c>
      <c r="P238" s="36"/>
      <c r="Q238" t="s">
        <v>538</v>
      </c>
      <c r="R238" t="s">
        <v>22</v>
      </c>
      <c r="S238" t="s">
        <v>22</v>
      </c>
      <c r="T238" t="s">
        <v>22</v>
      </c>
    </row>
    <row r="239" spans="2:20" ht="13.5" x14ac:dyDescent="0.25">
      <c r="B239" s="26" t="s">
        <v>539</v>
      </c>
      <c r="C239" s="26"/>
      <c r="D239" s="29" t="s">
        <v>540</v>
      </c>
      <c r="E239" s="19">
        <v>123648905.59999999</v>
      </c>
      <c r="F239" s="19">
        <v>123598605.59999999</v>
      </c>
      <c r="G239" s="19">
        <v>157111.20000000001</v>
      </c>
      <c r="H239" s="19">
        <v>3779.1</v>
      </c>
      <c r="I239" s="19">
        <v>50300</v>
      </c>
      <c r="J239" s="19">
        <v>9</v>
      </c>
      <c r="K239" s="19">
        <v>9</v>
      </c>
      <c r="L239" s="19">
        <v>0</v>
      </c>
      <c r="M239" s="19">
        <v>0</v>
      </c>
      <c r="N239" s="19">
        <v>0</v>
      </c>
      <c r="O239" s="19">
        <f t="shared" si="11"/>
        <v>123648914.59999999</v>
      </c>
    </row>
    <row r="240" spans="2:20" ht="38.25" x14ac:dyDescent="0.2">
      <c r="B240" s="20" t="s">
        <v>541</v>
      </c>
      <c r="C240" s="20" t="s">
        <v>492</v>
      </c>
      <c r="D240" s="35" t="str">
        <f>CONCATENATE(SUBSTITUTE(Q240,"###",""),SUBSTITUTE(R240,"###",""),SUBSTITUTE(S240,"###",""),SUBSTITUTE(T240,"###",""))</f>
        <v>Керівництво та управління у сфері державних фінансових гарантій медичного обслуговування населення</v>
      </c>
      <c r="E240" s="30">
        <v>210695.5</v>
      </c>
      <c r="F240" s="30">
        <v>210695.5</v>
      </c>
      <c r="G240" s="30">
        <v>157111.20000000001</v>
      </c>
      <c r="H240" s="30">
        <v>3779.1</v>
      </c>
      <c r="I240" s="30">
        <v>0</v>
      </c>
      <c r="J240" s="30">
        <v>9</v>
      </c>
      <c r="K240" s="30">
        <v>9</v>
      </c>
      <c r="L240" s="30">
        <v>0</v>
      </c>
      <c r="M240" s="30">
        <v>0</v>
      </c>
      <c r="N240" s="30">
        <v>0</v>
      </c>
      <c r="O240" s="30">
        <f t="shared" si="11"/>
        <v>210704.5</v>
      </c>
      <c r="P240" s="36"/>
      <c r="Q240" t="s">
        <v>542</v>
      </c>
      <c r="R240" t="s">
        <v>22</v>
      </c>
      <c r="S240" t="s">
        <v>22</v>
      </c>
      <c r="T240" t="s">
        <v>22</v>
      </c>
    </row>
    <row r="241" spans="2:20" ht="25.5" x14ac:dyDescent="0.2">
      <c r="B241" s="20" t="s">
        <v>543</v>
      </c>
      <c r="C241" s="20" t="s">
        <v>492</v>
      </c>
      <c r="D241" s="35" t="str">
        <f>CONCATENATE(SUBSTITUTE(Q241,"###",""),SUBSTITUTE(R241,"###",""),SUBSTITUTE(S241,"###",""),SUBSTITUTE(T241,"###",""))</f>
        <v>Реалізація програми державних гарантій медичного обслуговування населення</v>
      </c>
      <c r="E241" s="30">
        <v>123438210.09999999</v>
      </c>
      <c r="F241" s="30">
        <v>123387910.09999999</v>
      </c>
      <c r="G241" s="30">
        <v>0</v>
      </c>
      <c r="H241" s="30">
        <v>0</v>
      </c>
      <c r="I241" s="30">
        <v>50300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f t="shared" si="11"/>
        <v>123438210.09999999</v>
      </c>
      <c r="P241" s="36"/>
      <c r="Q241" t="s">
        <v>544</v>
      </c>
      <c r="R241" t="s">
        <v>22</v>
      </c>
      <c r="S241" t="s">
        <v>22</v>
      </c>
      <c r="T241" t="s">
        <v>22</v>
      </c>
    </row>
    <row r="242" spans="2:20" ht="25.5" x14ac:dyDescent="0.2">
      <c r="B242" s="25" t="s">
        <v>545</v>
      </c>
      <c r="C242" s="26"/>
      <c r="D242" s="27" t="s">
        <v>546</v>
      </c>
      <c r="E242" s="28">
        <v>2942887.3</v>
      </c>
      <c r="F242" s="28">
        <v>2942887.3</v>
      </c>
      <c r="G242" s="28">
        <v>0</v>
      </c>
      <c r="H242" s="28">
        <v>0</v>
      </c>
      <c r="I242" s="28">
        <v>0</v>
      </c>
      <c r="J242" s="28">
        <v>555027.9</v>
      </c>
      <c r="K242" s="28">
        <v>22548.7</v>
      </c>
      <c r="L242" s="28">
        <v>0</v>
      </c>
      <c r="M242" s="28">
        <v>0</v>
      </c>
      <c r="N242" s="28">
        <v>532479.19999999995</v>
      </c>
      <c r="O242" s="28">
        <f t="shared" si="11"/>
        <v>3497915.1999999997</v>
      </c>
    </row>
    <row r="243" spans="2:20" ht="40.5" x14ac:dyDescent="0.25">
      <c r="B243" s="26" t="s">
        <v>547</v>
      </c>
      <c r="C243" s="26"/>
      <c r="D243" s="29" t="s">
        <v>546</v>
      </c>
      <c r="E243" s="19">
        <v>2942887.3</v>
      </c>
      <c r="F243" s="19">
        <v>2942887.3</v>
      </c>
      <c r="G243" s="19">
        <v>0</v>
      </c>
      <c r="H243" s="19">
        <v>0</v>
      </c>
      <c r="I243" s="19">
        <v>0</v>
      </c>
      <c r="J243" s="19">
        <v>555027.9</v>
      </c>
      <c r="K243" s="19">
        <v>22548.7</v>
      </c>
      <c r="L243" s="19">
        <v>0</v>
      </c>
      <c r="M243" s="19">
        <v>0</v>
      </c>
      <c r="N243" s="19">
        <v>532479.19999999995</v>
      </c>
      <c r="O243" s="19">
        <f t="shared" si="11"/>
        <v>3497915.1999999997</v>
      </c>
    </row>
    <row r="244" spans="2:20" ht="38.25" x14ac:dyDescent="0.2">
      <c r="B244" s="20" t="s">
        <v>548</v>
      </c>
      <c r="C244" s="20" t="s">
        <v>365</v>
      </c>
      <c r="D244" s="35" t="str">
        <f>CONCATENATE(SUBSTITUTE(Q244,"###",""),SUBSTITUTE(R244,"###",""),SUBSTITUTE(S244,"###",""),SUBSTITUTE(T244,"###",""))</f>
        <v>Субвенція з державного бюджету місцевим бюджетам на здійснення підтримки окремих закладів та заходів у системі охорони здоров’я</v>
      </c>
      <c r="E244" s="30">
        <v>2942887.3</v>
      </c>
      <c r="F244" s="30">
        <v>2942887.3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f t="shared" si="11"/>
        <v>2942887.3</v>
      </c>
      <c r="P244" s="36"/>
      <c r="Q244" t="s">
        <v>549</v>
      </c>
      <c r="R244" t="s">
        <v>22</v>
      </c>
      <c r="S244" t="s">
        <v>22</v>
      </c>
      <c r="T244" t="s">
        <v>22</v>
      </c>
    </row>
    <row r="245" spans="2:20" ht="89.25" x14ac:dyDescent="0.2">
      <c r="B245" s="20" t="s">
        <v>550</v>
      </c>
      <c r="C245" s="20" t="s">
        <v>365</v>
      </c>
      <c r="D245" s="35" t="str">
        <f>CONCATENATE(SUBSTITUTE(Q245,"###",""),SUBSTITUTE(R245,"###",""),SUBSTITUTE(S245,"###",""),SUBSTITUTE(T245,"###",""))</f>
        <v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555027.9</v>
      </c>
      <c r="K245" s="30">
        <v>22548.7</v>
      </c>
      <c r="L245" s="30">
        <v>0</v>
      </c>
      <c r="M245" s="30">
        <v>0</v>
      </c>
      <c r="N245" s="30">
        <v>532479.19999999995</v>
      </c>
      <c r="O245" s="30">
        <f t="shared" si="11"/>
        <v>555027.9</v>
      </c>
      <c r="P245" s="36"/>
      <c r="Q245" t="s">
        <v>551</v>
      </c>
      <c r="R245" t="s">
        <v>552</v>
      </c>
      <c r="S245" t="s">
        <v>22</v>
      </c>
      <c r="T245" t="s">
        <v>22</v>
      </c>
    </row>
    <row r="246" spans="2:20" ht="13.5" x14ac:dyDescent="0.2">
      <c r="B246" s="25" t="s">
        <v>553</v>
      </c>
      <c r="C246" s="26"/>
      <c r="D246" s="27" t="s">
        <v>554</v>
      </c>
      <c r="E246" s="28">
        <v>4955314.6000000006</v>
      </c>
      <c r="F246" s="28">
        <v>747203.79999999993</v>
      </c>
      <c r="G246" s="28">
        <v>294890.3</v>
      </c>
      <c r="H246" s="28">
        <v>8293.5</v>
      </c>
      <c r="I246" s="28">
        <v>4208110.8</v>
      </c>
      <c r="J246" s="28">
        <v>252309</v>
      </c>
      <c r="K246" s="28">
        <v>251809</v>
      </c>
      <c r="L246" s="28">
        <v>0</v>
      </c>
      <c r="M246" s="28">
        <v>0</v>
      </c>
      <c r="N246" s="28">
        <v>500</v>
      </c>
      <c r="O246" s="28">
        <f t="shared" si="11"/>
        <v>5207623.6000000006</v>
      </c>
    </row>
    <row r="247" spans="2:20" ht="13.5" x14ac:dyDescent="0.25">
      <c r="B247" s="26" t="s">
        <v>555</v>
      </c>
      <c r="C247" s="26"/>
      <c r="D247" s="29" t="s">
        <v>556</v>
      </c>
      <c r="E247" s="19">
        <v>4692089.5</v>
      </c>
      <c r="F247" s="19">
        <v>483978.69999999995</v>
      </c>
      <c r="G247" s="19">
        <v>101143.3</v>
      </c>
      <c r="H247" s="19">
        <v>4034.4</v>
      </c>
      <c r="I247" s="19">
        <v>4208110.8</v>
      </c>
      <c r="J247" s="19">
        <v>252309</v>
      </c>
      <c r="K247" s="19">
        <v>251809</v>
      </c>
      <c r="L247" s="19">
        <v>0</v>
      </c>
      <c r="M247" s="19">
        <v>0</v>
      </c>
      <c r="N247" s="19">
        <v>500</v>
      </c>
      <c r="O247" s="19">
        <f t="shared" si="11"/>
        <v>4944398.5</v>
      </c>
    </row>
    <row r="248" spans="2:20" ht="25.5" x14ac:dyDescent="0.2">
      <c r="B248" s="20" t="s">
        <v>557</v>
      </c>
      <c r="C248" s="20" t="s">
        <v>558</v>
      </c>
      <c r="D248" s="35" t="str">
        <f t="shared" ref="D248:D257" si="14">CONCATENATE(SUBSTITUTE(Q248,"###",""),SUBSTITUTE(R248,"###",""),SUBSTITUTE(S248,"###",""),SUBSTITUTE(T248,"###",""))</f>
        <v xml:space="preserve">Загальне керівництво та управління у сфері енергетики </v>
      </c>
      <c r="E248" s="30">
        <v>134317.6</v>
      </c>
      <c r="F248" s="30">
        <v>134317.6</v>
      </c>
      <c r="G248" s="30">
        <v>101143.3</v>
      </c>
      <c r="H248" s="30">
        <v>4034.4</v>
      </c>
      <c r="I248" s="30">
        <v>0</v>
      </c>
      <c r="J248" s="30">
        <v>1462.9</v>
      </c>
      <c r="K248" s="30">
        <v>1462.9</v>
      </c>
      <c r="L248" s="30">
        <v>0</v>
      </c>
      <c r="M248" s="30">
        <v>0</v>
      </c>
      <c r="N248" s="30">
        <v>0</v>
      </c>
      <c r="O248" s="30">
        <f t="shared" si="11"/>
        <v>135780.5</v>
      </c>
      <c r="P248" s="36"/>
      <c r="Q248" t="s">
        <v>559</v>
      </c>
      <c r="R248" t="s">
        <v>22</v>
      </c>
      <c r="S248" t="s">
        <v>22</v>
      </c>
      <c r="T248" t="s">
        <v>22</v>
      </c>
    </row>
    <row r="249" spans="2:20" ht="25.5" x14ac:dyDescent="0.2">
      <c r="B249" s="20" t="s">
        <v>560</v>
      </c>
      <c r="C249" s="20" t="s">
        <v>222</v>
      </c>
      <c r="D249" s="35" t="str">
        <f t="shared" si="14"/>
        <v>Наукова і науково-технічна діяльність у сфері енергетики</v>
      </c>
      <c r="E249" s="30">
        <v>8396.1</v>
      </c>
      <c r="F249" s="30">
        <v>0</v>
      </c>
      <c r="G249" s="30">
        <v>0</v>
      </c>
      <c r="H249" s="30">
        <v>0</v>
      </c>
      <c r="I249" s="30">
        <v>8396.1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f t="shared" si="11"/>
        <v>8396.1</v>
      </c>
      <c r="P249" s="36"/>
      <c r="Q249" t="s">
        <v>561</v>
      </c>
      <c r="R249" t="s">
        <v>22</v>
      </c>
      <c r="S249" t="s">
        <v>22</v>
      </c>
      <c r="T249" t="s">
        <v>22</v>
      </c>
    </row>
    <row r="250" spans="2:20" ht="25.5" x14ac:dyDescent="0.2">
      <c r="B250" s="20" t="s">
        <v>562</v>
      </c>
      <c r="C250" s="20" t="s">
        <v>563</v>
      </c>
      <c r="D250" s="35" t="str">
        <f t="shared" si="14"/>
        <v>Заходи з ліквідації неперспективних вугледобувних підприємств</v>
      </c>
      <c r="E250" s="30">
        <v>1032458.2</v>
      </c>
      <c r="F250" s="30">
        <v>0</v>
      </c>
      <c r="G250" s="30">
        <v>0</v>
      </c>
      <c r="H250" s="30">
        <v>0</v>
      </c>
      <c r="I250" s="30">
        <v>1032458.2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f t="shared" si="11"/>
        <v>1032458.2</v>
      </c>
      <c r="P250" s="36"/>
      <c r="Q250" t="s">
        <v>564</v>
      </c>
      <c r="R250" t="s">
        <v>22</v>
      </c>
      <c r="S250" t="s">
        <v>22</v>
      </c>
      <c r="T250" t="s">
        <v>22</v>
      </c>
    </row>
    <row r="251" spans="2:20" ht="25.5" x14ac:dyDescent="0.2">
      <c r="B251" s="20" t="s">
        <v>565</v>
      </c>
      <c r="C251" s="20" t="s">
        <v>216</v>
      </c>
      <c r="D251" s="35" t="str">
        <f t="shared" si="14"/>
        <v>Гірничорятувальні заходи на вугледобувних підприємствах</v>
      </c>
      <c r="E251" s="30">
        <v>340000</v>
      </c>
      <c r="F251" s="30">
        <v>340000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f t="shared" si="11"/>
        <v>340000</v>
      </c>
      <c r="P251" s="36"/>
      <c r="Q251" t="s">
        <v>566</v>
      </c>
      <c r="R251" t="s">
        <v>22</v>
      </c>
      <c r="S251" t="s">
        <v>22</v>
      </c>
      <c r="T251" t="s">
        <v>22</v>
      </c>
    </row>
    <row r="252" spans="2:20" ht="25.5" x14ac:dyDescent="0.2">
      <c r="B252" s="20" t="s">
        <v>567</v>
      </c>
      <c r="C252" s="20" t="s">
        <v>568</v>
      </c>
      <c r="D252" s="35" t="str">
        <f t="shared" si="14"/>
        <v>Фізичний захист ядерних установок та ядерних матеріалів</v>
      </c>
      <c r="E252" s="30">
        <v>42263.5</v>
      </c>
      <c r="F252" s="30">
        <v>0</v>
      </c>
      <c r="G252" s="30">
        <v>0</v>
      </c>
      <c r="H252" s="30">
        <v>0</v>
      </c>
      <c r="I252" s="30">
        <v>42263.5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f t="shared" si="11"/>
        <v>42263.5</v>
      </c>
      <c r="P252" s="36"/>
      <c r="Q252" t="s">
        <v>569</v>
      </c>
      <c r="R252" t="s">
        <v>22</v>
      </c>
      <c r="S252" t="s">
        <v>22</v>
      </c>
      <c r="T252" t="s">
        <v>22</v>
      </c>
    </row>
    <row r="253" spans="2:20" ht="32.25" customHeight="1" x14ac:dyDescent="0.2">
      <c r="B253" s="20" t="s">
        <v>570</v>
      </c>
      <c r="C253" s="20" t="s">
        <v>571</v>
      </c>
      <c r="D253" s="35" t="str">
        <f t="shared" si="14"/>
        <v xml:space="preserve">Внесок України до Енергетичного Співтовариства_x000D_
</v>
      </c>
      <c r="E253" s="30">
        <v>6461.1</v>
      </c>
      <c r="F253" s="30">
        <v>6461.1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f t="shared" si="11"/>
        <v>6461.1</v>
      </c>
      <c r="P253" s="36"/>
      <c r="Q253" s="41" t="s">
        <v>572</v>
      </c>
      <c r="R253" t="s">
        <v>22</v>
      </c>
      <c r="S253" t="s">
        <v>22</v>
      </c>
      <c r="T253" t="s">
        <v>22</v>
      </c>
    </row>
    <row r="254" spans="2:20" ht="51" x14ac:dyDescent="0.2">
      <c r="B254" s="20" t="s">
        <v>573</v>
      </c>
      <c r="C254" s="20" t="s">
        <v>79</v>
      </c>
      <c r="D254" s="35" t="str">
        <f t="shared" si="14"/>
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228158.1</v>
      </c>
      <c r="K254" s="30">
        <v>228158.1</v>
      </c>
      <c r="L254" s="30">
        <v>0</v>
      </c>
      <c r="M254" s="30">
        <v>0</v>
      </c>
      <c r="N254" s="30">
        <v>0</v>
      </c>
      <c r="O254" s="30">
        <f t="shared" si="11"/>
        <v>228158.1</v>
      </c>
      <c r="P254" s="36"/>
      <c r="Q254" t="s">
        <v>574</v>
      </c>
      <c r="R254" t="s">
        <v>22</v>
      </c>
      <c r="S254" t="s">
        <v>22</v>
      </c>
      <c r="T254" t="s">
        <v>22</v>
      </c>
    </row>
    <row r="255" spans="2:20" ht="25.5" x14ac:dyDescent="0.2">
      <c r="B255" s="20" t="s">
        <v>575</v>
      </c>
      <c r="C255" s="20" t="s">
        <v>571</v>
      </c>
      <c r="D255" s="35" t="str">
        <f t="shared" si="14"/>
        <v xml:space="preserve">Підтримка впровадження Енергетичної стратегії України 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500</v>
      </c>
      <c r="K255" s="30">
        <v>0</v>
      </c>
      <c r="L255" s="30">
        <v>0</v>
      </c>
      <c r="M255" s="30">
        <v>0</v>
      </c>
      <c r="N255" s="30">
        <v>500</v>
      </c>
      <c r="O255" s="30">
        <f t="shared" si="11"/>
        <v>500</v>
      </c>
      <c r="P255" s="36"/>
      <c r="Q255" t="s">
        <v>576</v>
      </c>
      <c r="R255" t="s">
        <v>22</v>
      </c>
      <c r="S255" t="s">
        <v>22</v>
      </c>
      <c r="T255" t="s">
        <v>22</v>
      </c>
    </row>
    <row r="256" spans="2:20" x14ac:dyDescent="0.2">
      <c r="B256" s="20" t="s">
        <v>577</v>
      </c>
      <c r="C256" s="20" t="s">
        <v>563</v>
      </c>
      <c r="D256" s="35" t="str">
        <f t="shared" si="14"/>
        <v>Реструктуризація вугільної галузі</v>
      </c>
      <c r="E256" s="30">
        <v>3124993</v>
      </c>
      <c r="F256" s="30">
        <v>0</v>
      </c>
      <c r="G256" s="30">
        <v>0</v>
      </c>
      <c r="H256" s="30">
        <v>0</v>
      </c>
      <c r="I256" s="30">
        <v>3124993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f t="shared" si="11"/>
        <v>3124993</v>
      </c>
      <c r="P256" s="36"/>
      <c r="Q256" t="s">
        <v>578</v>
      </c>
      <c r="R256" t="s">
        <v>22</v>
      </c>
      <c r="S256" t="s">
        <v>22</v>
      </c>
      <c r="T256" t="s">
        <v>22</v>
      </c>
    </row>
    <row r="257" spans="2:20" ht="25.5" x14ac:dyDescent="0.2">
      <c r="B257" s="20" t="s">
        <v>579</v>
      </c>
      <c r="C257" s="20" t="s">
        <v>571</v>
      </c>
      <c r="D257" s="35" t="str">
        <f t="shared" si="14"/>
        <v xml:space="preserve">Впровадження Програми реформування та розвитку енергетичного сектора </v>
      </c>
      <c r="E257" s="30">
        <v>3200</v>
      </c>
      <c r="F257" s="30">
        <v>3200</v>
      </c>
      <c r="G257" s="30">
        <v>0</v>
      </c>
      <c r="H257" s="30">
        <v>0</v>
      </c>
      <c r="I257" s="30">
        <v>0</v>
      </c>
      <c r="J257" s="30">
        <v>22188</v>
      </c>
      <c r="K257" s="30">
        <v>22188</v>
      </c>
      <c r="L257" s="30">
        <v>0</v>
      </c>
      <c r="M257" s="30">
        <v>0</v>
      </c>
      <c r="N257" s="30">
        <v>0</v>
      </c>
      <c r="O257" s="30">
        <f t="shared" si="11"/>
        <v>25388</v>
      </c>
      <c r="P257" s="36"/>
      <c r="Q257" t="s">
        <v>580</v>
      </c>
      <c r="R257" t="s">
        <v>22</v>
      </c>
      <c r="S257" t="s">
        <v>22</v>
      </c>
      <c r="T257" t="s">
        <v>22</v>
      </c>
    </row>
    <row r="258" spans="2:20" ht="27" x14ac:dyDescent="0.25">
      <c r="B258" s="26" t="s">
        <v>581</v>
      </c>
      <c r="C258" s="26"/>
      <c r="D258" s="29" t="s">
        <v>582</v>
      </c>
      <c r="E258" s="19">
        <v>201538.9</v>
      </c>
      <c r="F258" s="19">
        <v>201538.9</v>
      </c>
      <c r="G258" s="19">
        <v>145475</v>
      </c>
      <c r="H258" s="19">
        <v>3374.3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f t="shared" si="11"/>
        <v>201538.9</v>
      </c>
    </row>
    <row r="259" spans="2:20" ht="25.5" x14ac:dyDescent="0.2">
      <c r="B259" s="20" t="s">
        <v>583</v>
      </c>
      <c r="C259" s="20" t="s">
        <v>568</v>
      </c>
      <c r="D259" s="35" t="str">
        <f>CONCATENATE(SUBSTITUTE(Q259,"###",""),SUBSTITUTE(R259,"###",""),SUBSTITUTE(S259,"###",""),SUBSTITUTE(T259,"###",""))</f>
        <v>Керівництво та управління у сфері енергетичного нагляду</v>
      </c>
      <c r="E259" s="30">
        <v>201538.9</v>
      </c>
      <c r="F259" s="30">
        <v>201538.9</v>
      </c>
      <c r="G259" s="30">
        <v>145475</v>
      </c>
      <c r="H259" s="30">
        <v>3374.3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f t="shared" si="11"/>
        <v>201538.9</v>
      </c>
      <c r="P259" s="36"/>
      <c r="Q259" t="s">
        <v>584</v>
      </c>
      <c r="R259" t="s">
        <v>22</v>
      </c>
      <c r="S259" t="s">
        <v>22</v>
      </c>
      <c r="T259" t="s">
        <v>22</v>
      </c>
    </row>
    <row r="260" spans="2:20" ht="27" x14ac:dyDescent="0.25">
      <c r="B260" s="26" t="s">
        <v>585</v>
      </c>
      <c r="C260" s="26"/>
      <c r="D260" s="29" t="s">
        <v>586</v>
      </c>
      <c r="E260" s="19">
        <v>61686.2</v>
      </c>
      <c r="F260" s="19">
        <v>61686.2</v>
      </c>
      <c r="G260" s="19">
        <v>48272</v>
      </c>
      <c r="H260" s="19">
        <v>884.8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f t="shared" si="11"/>
        <v>61686.2</v>
      </c>
    </row>
    <row r="261" spans="2:20" ht="38.25" x14ac:dyDescent="0.2">
      <c r="B261" s="20" t="s">
        <v>587</v>
      </c>
      <c r="C261" s="20" t="s">
        <v>568</v>
      </c>
      <c r="D261" s="35" t="str">
        <f>CONCATENATE(SUBSTITUTE(Q261,"###",""),SUBSTITUTE(R261,"###",""),SUBSTITUTE(S261,"###",""),SUBSTITUTE(T261,"###",""))</f>
        <v>Керівництво та управління у сфері ефективного використання енергетичних ресурсів</v>
      </c>
      <c r="E261" s="30">
        <v>61686.2</v>
      </c>
      <c r="F261" s="30">
        <v>61686.2</v>
      </c>
      <c r="G261" s="30">
        <v>48272</v>
      </c>
      <c r="H261" s="30">
        <v>884.8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f t="shared" si="11"/>
        <v>61686.2</v>
      </c>
      <c r="P261" s="36"/>
      <c r="Q261" t="s">
        <v>588</v>
      </c>
      <c r="R261" t="s">
        <v>22</v>
      </c>
      <c r="S261" t="s">
        <v>22</v>
      </c>
      <c r="T261" t="s">
        <v>22</v>
      </c>
    </row>
    <row r="262" spans="2:20" ht="25.5" x14ac:dyDescent="0.2">
      <c r="B262" s="25" t="s">
        <v>589</v>
      </c>
      <c r="C262" s="26"/>
      <c r="D262" s="27" t="s">
        <v>590</v>
      </c>
      <c r="E262" s="28">
        <v>137499.5</v>
      </c>
      <c r="F262" s="28">
        <v>13750</v>
      </c>
      <c r="G262" s="28">
        <v>0</v>
      </c>
      <c r="H262" s="28">
        <v>0</v>
      </c>
      <c r="I262" s="28">
        <v>123749.5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f t="shared" si="11"/>
        <v>137499.5</v>
      </c>
    </row>
    <row r="263" spans="2:20" ht="40.5" x14ac:dyDescent="0.25">
      <c r="B263" s="26" t="s">
        <v>591</v>
      </c>
      <c r="C263" s="26"/>
      <c r="D263" s="29" t="s">
        <v>592</v>
      </c>
      <c r="E263" s="19">
        <v>137499.5</v>
      </c>
      <c r="F263" s="19">
        <v>13750</v>
      </c>
      <c r="G263" s="19">
        <v>0</v>
      </c>
      <c r="H263" s="19">
        <v>0</v>
      </c>
      <c r="I263" s="19">
        <v>123749.5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f t="shared" ref="O263:O326" si="15">J263+E263</f>
        <v>137499.5</v>
      </c>
    </row>
    <row r="264" spans="2:20" ht="51" x14ac:dyDescent="0.2">
      <c r="B264" s="20" t="s">
        <v>593</v>
      </c>
      <c r="C264" s="20" t="s">
        <v>365</v>
      </c>
      <c r="D264" s="35" t="str">
        <f>CONCATENATE(SUBSTITUTE(Q264,"###",""),SUBSTITUTE(R264,"###",""),SUBSTITUTE(S264,"###",""),SUBSTITUTE(T264,"###",""))</f>
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</c>
      <c r="E264" s="30">
        <v>137499.5</v>
      </c>
      <c r="F264" s="30">
        <v>13750</v>
      </c>
      <c r="G264" s="30">
        <v>0</v>
      </c>
      <c r="H264" s="30">
        <v>0</v>
      </c>
      <c r="I264" s="30">
        <v>123749.5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f t="shared" si="15"/>
        <v>137499.5</v>
      </c>
      <c r="P264" s="36"/>
      <c r="Q264" t="s">
        <v>594</v>
      </c>
      <c r="R264" t="s">
        <v>22</v>
      </c>
      <c r="S264" t="s">
        <v>22</v>
      </c>
      <c r="T264" t="s">
        <v>22</v>
      </c>
    </row>
    <row r="265" spans="2:20" ht="13.5" x14ac:dyDescent="0.2">
      <c r="B265" s="25" t="s">
        <v>595</v>
      </c>
      <c r="C265" s="26"/>
      <c r="D265" s="27" t="s">
        <v>596</v>
      </c>
      <c r="E265" s="28">
        <v>318811488.09999996</v>
      </c>
      <c r="F265" s="28">
        <v>318760542.39999998</v>
      </c>
      <c r="G265" s="28">
        <v>407637.1</v>
      </c>
      <c r="H265" s="28">
        <v>44049.299999999996</v>
      </c>
      <c r="I265" s="28">
        <v>50945.7</v>
      </c>
      <c r="J265" s="28">
        <v>614538.30000000005</v>
      </c>
      <c r="K265" s="28">
        <v>261514.5</v>
      </c>
      <c r="L265" s="28">
        <v>72629</v>
      </c>
      <c r="M265" s="28">
        <v>9179</v>
      </c>
      <c r="N265" s="28">
        <v>353023.8</v>
      </c>
      <c r="O265" s="28">
        <f t="shared" si="15"/>
        <v>319426026.39999998</v>
      </c>
    </row>
    <row r="266" spans="2:20" ht="27" x14ac:dyDescent="0.25">
      <c r="B266" s="26" t="s">
        <v>597</v>
      </c>
      <c r="C266" s="26"/>
      <c r="D266" s="29" t="s">
        <v>598</v>
      </c>
      <c r="E266" s="19">
        <v>112898414.49999999</v>
      </c>
      <c r="F266" s="19">
        <v>112877468.8</v>
      </c>
      <c r="G266" s="19">
        <v>237531.4</v>
      </c>
      <c r="H266" s="19">
        <v>41655.899999999994</v>
      </c>
      <c r="I266" s="19">
        <v>20945.7</v>
      </c>
      <c r="J266" s="19">
        <v>408453.5</v>
      </c>
      <c r="K266" s="19">
        <v>90165.7</v>
      </c>
      <c r="L266" s="19">
        <v>1038.7</v>
      </c>
      <c r="M266" s="19">
        <v>1154.8</v>
      </c>
      <c r="N266" s="19">
        <v>318287.8</v>
      </c>
      <c r="O266" s="19">
        <f t="shared" si="15"/>
        <v>113306867.99999999</v>
      </c>
    </row>
    <row r="267" spans="2:20" ht="25.5" x14ac:dyDescent="0.2">
      <c r="B267" s="20" t="s">
        <v>599</v>
      </c>
      <c r="C267" s="20" t="s">
        <v>63</v>
      </c>
      <c r="D267" s="35" t="str">
        <f t="shared" ref="D267:D285" si="16">CONCATENATE(SUBSTITUTE(Q267,"###",""),SUBSTITUTE(R267,"###",""),SUBSTITUTE(S267,"###",""),SUBSTITUTE(T267,"###",""))</f>
        <v>Керівництво та управління у сфері соціальної політики</v>
      </c>
      <c r="E267" s="30">
        <v>123849.3</v>
      </c>
      <c r="F267" s="30">
        <v>123849.3</v>
      </c>
      <c r="G267" s="30">
        <v>92120.2</v>
      </c>
      <c r="H267" s="30">
        <v>3119.5</v>
      </c>
      <c r="I267" s="30">
        <v>0</v>
      </c>
      <c r="J267" s="30">
        <v>338.5</v>
      </c>
      <c r="K267" s="30">
        <v>338.5</v>
      </c>
      <c r="L267" s="30">
        <v>0</v>
      </c>
      <c r="M267" s="30">
        <v>286.39999999999998</v>
      </c>
      <c r="N267" s="30">
        <v>0</v>
      </c>
      <c r="O267" s="30">
        <f t="shared" si="15"/>
        <v>124187.8</v>
      </c>
      <c r="P267" s="36"/>
      <c r="Q267" t="s">
        <v>600</v>
      </c>
      <c r="R267" t="s">
        <v>22</v>
      </c>
      <c r="S267" t="s">
        <v>22</v>
      </c>
      <c r="T267" t="s">
        <v>22</v>
      </c>
    </row>
    <row r="268" spans="2:20" ht="38.25" x14ac:dyDescent="0.2">
      <c r="B268" s="20" t="s">
        <v>601</v>
      </c>
      <c r="C268" s="20" t="s">
        <v>265</v>
      </c>
      <c r="D268" s="35" t="str">
        <f t="shared" si="16"/>
        <v>Виплата деяких видів допомог, компенсацій, грошового забезпечення та оплата послуг окремим категоріям населення</v>
      </c>
      <c r="E268" s="30">
        <v>67469735.799999997</v>
      </c>
      <c r="F268" s="30">
        <v>67469735.799999997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f t="shared" si="15"/>
        <v>67469735.799999997</v>
      </c>
      <c r="P268" s="36"/>
      <c r="Q268" t="s">
        <v>602</v>
      </c>
      <c r="R268" t="s">
        <v>22</v>
      </c>
      <c r="S268" t="s">
        <v>22</v>
      </c>
      <c r="T268" t="s">
        <v>22</v>
      </c>
    </row>
    <row r="269" spans="2:20" ht="25.5" x14ac:dyDescent="0.2">
      <c r="B269" s="20" t="s">
        <v>603</v>
      </c>
      <c r="C269" s="20" t="s">
        <v>604</v>
      </c>
      <c r="D269" s="35" t="str">
        <f t="shared" si="16"/>
        <v>Наукова і науково-технічна діяльність у сфері соціальної політики</v>
      </c>
      <c r="E269" s="30">
        <v>20962.2</v>
      </c>
      <c r="F269" s="30">
        <v>16.5</v>
      </c>
      <c r="G269" s="30">
        <v>0</v>
      </c>
      <c r="H269" s="30">
        <v>0</v>
      </c>
      <c r="I269" s="30">
        <v>20945.7</v>
      </c>
      <c r="J269" s="30">
        <v>1465</v>
      </c>
      <c r="K269" s="30">
        <v>5</v>
      </c>
      <c r="L269" s="30">
        <v>0</v>
      </c>
      <c r="M269" s="30">
        <v>0</v>
      </c>
      <c r="N269" s="30">
        <v>1460</v>
      </c>
      <c r="O269" s="30">
        <f t="shared" si="15"/>
        <v>22427.200000000001</v>
      </c>
      <c r="P269" s="36"/>
      <c r="Q269" t="s">
        <v>605</v>
      </c>
      <c r="R269" t="s">
        <v>22</v>
      </c>
      <c r="S269" t="s">
        <v>22</v>
      </c>
      <c r="T269" t="s">
        <v>22</v>
      </c>
    </row>
    <row r="270" spans="2:20" ht="38.25" x14ac:dyDescent="0.2">
      <c r="B270" s="20" t="s">
        <v>606</v>
      </c>
      <c r="C270" s="20" t="s">
        <v>44</v>
      </c>
      <c r="D270" s="35" t="str">
        <f t="shared" si="16"/>
        <v>Підвищення кваліфікації фахівців із соціальної роботи та інших працівників системи соціального захисту</v>
      </c>
      <c r="E270" s="30">
        <v>856.8</v>
      </c>
      <c r="F270" s="30">
        <v>856.8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f t="shared" si="15"/>
        <v>856.8</v>
      </c>
      <c r="P270" s="36"/>
      <c r="Q270" t="s">
        <v>607</v>
      </c>
      <c r="R270" t="s">
        <v>22</v>
      </c>
      <c r="S270" t="s">
        <v>22</v>
      </c>
      <c r="T270" t="s">
        <v>22</v>
      </c>
    </row>
    <row r="271" spans="2:20" ht="63.75" x14ac:dyDescent="0.2">
      <c r="B271" s="20" t="s">
        <v>608</v>
      </c>
      <c r="C271" s="20" t="s">
        <v>507</v>
      </c>
      <c r="D271" s="35" t="str">
        <f t="shared" si="16"/>
        <v>Спеціалізована протезно-ортопедична та медично-реабілітаційна  допомога особам з інвалідністю у клініці Науково-дослідного інституту протезування, протезобудування та відновлення працездатності</v>
      </c>
      <c r="E271" s="30">
        <v>35383.9</v>
      </c>
      <c r="F271" s="30">
        <v>35383.9</v>
      </c>
      <c r="G271" s="30">
        <v>21323.8</v>
      </c>
      <c r="H271" s="30">
        <v>5134.2</v>
      </c>
      <c r="I271" s="30">
        <v>0</v>
      </c>
      <c r="J271" s="30">
        <v>250</v>
      </c>
      <c r="K271" s="30">
        <v>226.7</v>
      </c>
      <c r="L271" s="30">
        <v>0</v>
      </c>
      <c r="M271" s="30">
        <v>18.399999999999999</v>
      </c>
      <c r="N271" s="30">
        <v>23.3</v>
      </c>
      <c r="O271" s="30">
        <f t="shared" si="15"/>
        <v>35633.9</v>
      </c>
      <c r="P271" s="36"/>
      <c r="Q271" t="s">
        <v>609</v>
      </c>
      <c r="R271" t="s">
        <v>22</v>
      </c>
      <c r="S271" t="s">
        <v>22</v>
      </c>
      <c r="T271" t="s">
        <v>22</v>
      </c>
    </row>
    <row r="272" spans="2:20" ht="63.75" x14ac:dyDescent="0.2">
      <c r="B272" s="20" t="s">
        <v>610</v>
      </c>
      <c r="C272" s="20" t="s">
        <v>93</v>
      </c>
      <c r="D272" s="35" t="str">
        <f t="shared" si="16"/>
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</c>
      <c r="E272" s="30">
        <v>54088.7</v>
      </c>
      <c r="F272" s="30">
        <v>54088.7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f t="shared" si="15"/>
        <v>54088.7</v>
      </c>
      <c r="P272" s="36"/>
      <c r="Q272" t="s">
        <v>611</v>
      </c>
      <c r="R272" t="s">
        <v>22</v>
      </c>
      <c r="S272" t="s">
        <v>22</v>
      </c>
      <c r="T272" t="s">
        <v>22</v>
      </c>
    </row>
    <row r="273" spans="2:20" ht="38.25" x14ac:dyDescent="0.2">
      <c r="B273" s="20" t="s">
        <v>612</v>
      </c>
      <c r="C273" s="20" t="s">
        <v>265</v>
      </c>
      <c r="D273" s="35" t="str">
        <f t="shared" si="16"/>
        <v>Заходи із соціального захисту дітей, сімей, жінок та інших найбільш вразливих категорій населення</v>
      </c>
      <c r="E273" s="30">
        <v>66019.8</v>
      </c>
      <c r="F273" s="30">
        <v>66019.8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f t="shared" si="15"/>
        <v>66019.8</v>
      </c>
      <c r="P273" s="36"/>
      <c r="Q273" t="s">
        <v>613</v>
      </c>
      <c r="R273" t="s">
        <v>22</v>
      </c>
      <c r="S273" t="s">
        <v>22</v>
      </c>
      <c r="T273" t="s">
        <v>22</v>
      </c>
    </row>
    <row r="274" spans="2:20" ht="63.75" x14ac:dyDescent="0.2">
      <c r="B274" s="20" t="s">
        <v>614</v>
      </c>
      <c r="C274" s="20" t="s">
        <v>356</v>
      </c>
      <c r="D274" s="35" t="str">
        <f t="shared" si="16"/>
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</c>
      <c r="E274" s="30">
        <v>1382540.6</v>
      </c>
      <c r="F274" s="30">
        <v>1382540.6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f t="shared" si="15"/>
        <v>1382540.6</v>
      </c>
      <c r="P274" s="36"/>
      <c r="Q274" t="s">
        <v>615</v>
      </c>
      <c r="R274" t="s">
        <v>22</v>
      </c>
      <c r="S274" t="s">
        <v>22</v>
      </c>
      <c r="T274" t="s">
        <v>22</v>
      </c>
    </row>
    <row r="275" spans="2:20" x14ac:dyDescent="0.2">
      <c r="B275" s="20" t="s">
        <v>616</v>
      </c>
      <c r="C275" s="20" t="s">
        <v>356</v>
      </c>
      <c r="D275" s="35" t="str">
        <f t="shared" si="16"/>
        <v xml:space="preserve">Довічні державні стипендії </v>
      </c>
      <c r="E275" s="30">
        <v>6880.9</v>
      </c>
      <c r="F275" s="30">
        <v>6880.9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f t="shared" si="15"/>
        <v>6880.9</v>
      </c>
      <c r="P275" s="36"/>
      <c r="Q275" t="s">
        <v>617</v>
      </c>
      <c r="R275" t="s">
        <v>22</v>
      </c>
      <c r="S275" t="s">
        <v>22</v>
      </c>
      <c r="T275" t="s">
        <v>22</v>
      </c>
    </row>
    <row r="276" spans="2:20" ht="38.25" x14ac:dyDescent="0.2">
      <c r="B276" s="20" t="s">
        <v>618</v>
      </c>
      <c r="C276" s="20" t="s">
        <v>265</v>
      </c>
      <c r="D276" s="35" t="str">
        <f t="shared" si="16"/>
        <v>Виплата соціальних стипендій студентам (курсантам) закладів фахової передвищої та вищої освіти</v>
      </c>
      <c r="E276" s="30">
        <v>923202.2</v>
      </c>
      <c r="F276" s="30">
        <v>923202.2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f t="shared" si="15"/>
        <v>923202.2</v>
      </c>
      <c r="P276" s="36"/>
      <c r="Q276" t="s">
        <v>619</v>
      </c>
      <c r="R276" t="s">
        <v>22</v>
      </c>
      <c r="S276" t="s">
        <v>22</v>
      </c>
      <c r="T276" t="s">
        <v>22</v>
      </c>
    </row>
    <row r="277" spans="2:20" ht="89.25" x14ac:dyDescent="0.2">
      <c r="B277" s="20" t="s">
        <v>620</v>
      </c>
      <c r="C277" s="20" t="s">
        <v>265</v>
      </c>
      <c r="D277" s="35" t="str">
        <f t="shared" si="16"/>
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мордування під час участі в зазначених акціях</v>
      </c>
      <c r="E277" s="30">
        <v>5270.3</v>
      </c>
      <c r="F277" s="30">
        <v>5270.3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f t="shared" si="15"/>
        <v>5270.3</v>
      </c>
      <c r="P277" s="36"/>
      <c r="Q277" t="s">
        <v>621</v>
      </c>
      <c r="R277" t="s">
        <v>622</v>
      </c>
      <c r="S277" t="s">
        <v>22</v>
      </c>
      <c r="T277" t="s">
        <v>22</v>
      </c>
    </row>
    <row r="278" spans="2:20" ht="25.5" x14ac:dyDescent="0.2">
      <c r="B278" s="20" t="s">
        <v>623</v>
      </c>
      <c r="C278" s="20" t="s">
        <v>265</v>
      </c>
      <c r="D278" s="35" t="str">
        <f t="shared" si="16"/>
        <v>Соціальний захист громадян, які постраждали внаслідок Чорнобильської катастрофи</v>
      </c>
      <c r="E278" s="30">
        <v>2570195</v>
      </c>
      <c r="F278" s="30">
        <v>2570195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f t="shared" si="15"/>
        <v>2570195</v>
      </c>
      <c r="P278" s="36"/>
      <c r="Q278" t="s">
        <v>624</v>
      </c>
      <c r="R278" t="s">
        <v>22</v>
      </c>
      <c r="S278" t="s">
        <v>22</v>
      </c>
      <c r="T278" t="s">
        <v>22</v>
      </c>
    </row>
    <row r="279" spans="2:20" ht="63.75" x14ac:dyDescent="0.2">
      <c r="B279" s="20" t="s">
        <v>625</v>
      </c>
      <c r="C279" s="20" t="s">
        <v>183</v>
      </c>
      <c r="D279" s="35" t="str">
        <f t="shared" si="16"/>
        <v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v>
      </c>
      <c r="E279" s="30">
        <v>36607708.600000001</v>
      </c>
      <c r="F279" s="30">
        <v>36607708.600000001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f t="shared" si="15"/>
        <v>36607708.600000001</v>
      </c>
      <c r="P279" s="36"/>
      <c r="Q279" t="s">
        <v>626</v>
      </c>
      <c r="R279" t="s">
        <v>22</v>
      </c>
      <c r="S279" t="s">
        <v>22</v>
      </c>
      <c r="T279" t="s">
        <v>22</v>
      </c>
    </row>
    <row r="280" spans="2:20" ht="51" x14ac:dyDescent="0.2">
      <c r="B280" s="20" t="s">
        <v>627</v>
      </c>
      <c r="C280" s="20" t="s">
        <v>426</v>
      </c>
      <c r="D280" s="35" t="str">
        <f t="shared" si="16"/>
        <v xml:space="preserve">Оздоровлення і відпочинок дітей, які потребують особливої уваги та підтримки, в дитячих оздоровчих таборах МДЦ "Артек" і ДЦ "Молода Гвардія" </v>
      </c>
      <c r="E280" s="30">
        <v>243458.1</v>
      </c>
      <c r="F280" s="30">
        <v>243458.1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f t="shared" si="15"/>
        <v>243458.1</v>
      </c>
      <c r="P280" s="36"/>
      <c r="Q280" t="s">
        <v>628</v>
      </c>
      <c r="R280" t="s">
        <v>22</v>
      </c>
      <c r="S280" t="s">
        <v>22</v>
      </c>
      <c r="T280" t="s">
        <v>22</v>
      </c>
    </row>
    <row r="281" spans="2:20" ht="76.5" x14ac:dyDescent="0.2">
      <c r="B281" s="20" t="s">
        <v>629</v>
      </c>
      <c r="C281" s="20" t="s">
        <v>38</v>
      </c>
      <c r="D281" s="35" t="str">
        <f t="shared" si="16"/>
        <v>Санаторно-курортне лікування ветеранів війни, осіб, на яких поширюється чинність законів України «Про статус ветеранів війни, гарантії їх соціального захисту», «Про жертви нацистських переслідувань» та осіб з інвалідністю</v>
      </c>
      <c r="E281" s="30">
        <v>244375.5</v>
      </c>
      <c r="F281" s="30">
        <v>244375.5</v>
      </c>
      <c r="G281" s="30">
        <v>124087.4</v>
      </c>
      <c r="H281" s="30">
        <v>33402.199999999997</v>
      </c>
      <c r="I281" s="30">
        <v>0</v>
      </c>
      <c r="J281" s="30">
        <v>6400</v>
      </c>
      <c r="K281" s="30">
        <v>5894.7</v>
      </c>
      <c r="L281" s="30">
        <v>1038.7</v>
      </c>
      <c r="M281" s="30">
        <v>850</v>
      </c>
      <c r="N281" s="30">
        <v>505.3</v>
      </c>
      <c r="O281" s="30">
        <f t="shared" si="15"/>
        <v>250775.5</v>
      </c>
      <c r="P281" s="36"/>
      <c r="Q281" t="s">
        <v>630</v>
      </c>
      <c r="R281" t="s">
        <v>22</v>
      </c>
      <c r="S281" t="s">
        <v>22</v>
      </c>
      <c r="T281" t="s">
        <v>22</v>
      </c>
    </row>
    <row r="282" spans="2:20" ht="51" x14ac:dyDescent="0.2">
      <c r="B282" s="20" t="s">
        <v>631</v>
      </c>
      <c r="C282" s="20" t="s">
        <v>265</v>
      </c>
      <c r="D282" s="35" t="str">
        <f t="shared" si="16"/>
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</c>
      <c r="E282" s="30">
        <v>3051573.3</v>
      </c>
      <c r="F282" s="30">
        <v>3051573.3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f t="shared" si="15"/>
        <v>3051573.3</v>
      </c>
      <c r="P282" s="36"/>
      <c r="Q282" t="s">
        <v>632</v>
      </c>
      <c r="R282" t="s">
        <v>22</v>
      </c>
      <c r="S282" t="s">
        <v>22</v>
      </c>
      <c r="T282" t="s">
        <v>22</v>
      </c>
    </row>
    <row r="283" spans="2:20" ht="25.5" x14ac:dyDescent="0.2">
      <c r="B283" s="20" t="s">
        <v>633</v>
      </c>
      <c r="C283" s="20" t="s">
        <v>93</v>
      </c>
      <c r="D283" s="35" t="str">
        <f t="shared" si="16"/>
        <v>Реалізація пілотного проекту "Розвиток соціальних послуг"</v>
      </c>
      <c r="E283" s="30">
        <v>10000</v>
      </c>
      <c r="F283" s="30">
        <v>10000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f t="shared" si="15"/>
        <v>10000</v>
      </c>
      <c r="P283" s="36"/>
      <c r="Q283" t="s">
        <v>634</v>
      </c>
      <c r="R283" t="s">
        <v>22</v>
      </c>
      <c r="S283" t="s">
        <v>22</v>
      </c>
      <c r="T283" t="s">
        <v>22</v>
      </c>
    </row>
    <row r="284" spans="2:20" ht="38.25" x14ac:dyDescent="0.2">
      <c r="B284" s="20" t="s">
        <v>635</v>
      </c>
      <c r="C284" s="20" t="s">
        <v>265</v>
      </c>
      <c r="D284" s="35" t="str">
        <f t="shared" si="16"/>
        <v>Виплата матеріальної допомоги військовослужбовцям, звільненим з  військової строкової служби</v>
      </c>
      <c r="E284" s="30">
        <v>82313.5</v>
      </c>
      <c r="F284" s="30">
        <v>82313.5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f t="shared" si="15"/>
        <v>82313.5</v>
      </c>
      <c r="P284" s="36"/>
      <c r="Q284" t="s">
        <v>636</v>
      </c>
      <c r="R284" t="s">
        <v>22</v>
      </c>
      <c r="S284" t="s">
        <v>22</v>
      </c>
      <c r="T284" t="s">
        <v>22</v>
      </c>
    </row>
    <row r="285" spans="2:20" ht="25.5" x14ac:dyDescent="0.2">
      <c r="B285" s="20" t="s">
        <v>637</v>
      </c>
      <c r="C285" s="20" t="s">
        <v>93</v>
      </c>
      <c r="D285" s="35" t="str">
        <f t="shared" si="16"/>
        <v>Модернізація системи соціальної підтримки населення України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400000</v>
      </c>
      <c r="K285" s="30">
        <v>83700.800000000003</v>
      </c>
      <c r="L285" s="30">
        <v>0</v>
      </c>
      <c r="M285" s="30">
        <v>0</v>
      </c>
      <c r="N285" s="30">
        <v>316299.2</v>
      </c>
      <c r="O285" s="30">
        <f t="shared" si="15"/>
        <v>400000</v>
      </c>
      <c r="P285" s="36"/>
      <c r="Q285" t="s">
        <v>638</v>
      </c>
      <c r="R285" t="s">
        <v>22</v>
      </c>
      <c r="S285" t="s">
        <v>22</v>
      </c>
      <c r="T285" t="s">
        <v>22</v>
      </c>
    </row>
    <row r="286" spans="2:20" ht="13.5" x14ac:dyDescent="0.25">
      <c r="B286" s="26" t="s">
        <v>639</v>
      </c>
      <c r="C286" s="26"/>
      <c r="D286" s="29" t="s">
        <v>640</v>
      </c>
      <c r="E286" s="19">
        <v>203819411.09999999</v>
      </c>
      <c r="F286" s="19">
        <v>203819411.09999999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f t="shared" si="15"/>
        <v>203819411.09999999</v>
      </c>
    </row>
    <row r="287" spans="2:20" ht="51" x14ac:dyDescent="0.2">
      <c r="B287" s="20" t="s">
        <v>641</v>
      </c>
      <c r="C287" s="20" t="s">
        <v>642</v>
      </c>
      <c r="D287" s="35" t="str">
        <f>CONCATENATE(SUBSTITUTE(Q287,"###",""),SUBSTITUTE(R287,"###",""),SUBSTITUTE(S287,"###",""),SUBSTITUTE(T287,"###",""))</f>
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</c>
      <c r="E287" s="30">
        <v>203819411.09999999</v>
      </c>
      <c r="F287" s="30">
        <v>203819411.09999999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f t="shared" si="15"/>
        <v>203819411.09999999</v>
      </c>
      <c r="P287" s="36"/>
      <c r="Q287" t="s">
        <v>643</v>
      </c>
      <c r="R287" t="s">
        <v>22</v>
      </c>
      <c r="S287" t="s">
        <v>22</v>
      </c>
      <c r="T287" t="s">
        <v>22</v>
      </c>
    </row>
    <row r="288" spans="2:20" ht="13.5" x14ac:dyDescent="0.25">
      <c r="B288" s="26" t="s">
        <v>644</v>
      </c>
      <c r="C288" s="26"/>
      <c r="D288" s="29" t="s">
        <v>645</v>
      </c>
      <c r="E288" s="19">
        <v>1980634.2000000002</v>
      </c>
      <c r="F288" s="19">
        <v>1950634.2000000002</v>
      </c>
      <c r="G288" s="19">
        <v>78539.3</v>
      </c>
      <c r="H288" s="19">
        <v>1863.6</v>
      </c>
      <c r="I288" s="19">
        <v>30000</v>
      </c>
      <c r="J288" s="19">
        <v>206084.80000000002</v>
      </c>
      <c r="K288" s="19">
        <v>171348.80000000002</v>
      </c>
      <c r="L288" s="19">
        <v>71590.3</v>
      </c>
      <c r="M288" s="19">
        <v>8024.2</v>
      </c>
      <c r="N288" s="19">
        <v>34736</v>
      </c>
      <c r="O288" s="19">
        <f t="shared" si="15"/>
        <v>2186719</v>
      </c>
    </row>
    <row r="289" spans="2:20" ht="25.5" x14ac:dyDescent="0.2">
      <c r="B289" s="20" t="s">
        <v>646</v>
      </c>
      <c r="C289" s="20" t="s">
        <v>353</v>
      </c>
      <c r="D289" s="35" t="str">
        <f>CONCATENATE(SUBSTITUTE(Q289,"###",""),SUBSTITUTE(R289,"###",""),SUBSTITUTE(S289,"###",""),SUBSTITUTE(T289,"###",""))</f>
        <v>Фінансова підтримка громадських об’єднань осіб з інвалідністю</v>
      </c>
      <c r="E289" s="30">
        <v>66426</v>
      </c>
      <c r="F289" s="30">
        <v>66426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f t="shared" si="15"/>
        <v>66426</v>
      </c>
      <c r="P289" s="36"/>
      <c r="Q289" t="s">
        <v>647</v>
      </c>
      <c r="R289" t="s">
        <v>22</v>
      </c>
      <c r="S289" t="s">
        <v>22</v>
      </c>
      <c r="T289" t="s">
        <v>22</v>
      </c>
    </row>
    <row r="290" spans="2:20" ht="25.5" x14ac:dyDescent="0.2">
      <c r="B290" s="20" t="s">
        <v>648</v>
      </c>
      <c r="C290" s="20" t="s">
        <v>353</v>
      </c>
      <c r="D290" s="35" t="str">
        <f>CONCATENATE(SUBSTITUTE(Q290,"###",""),SUBSTITUTE(R290,"###",""),SUBSTITUTE(S290,"###",""),SUBSTITUTE(T290,"###",""))</f>
        <v>Заходи із соціальної, трудової та професійної реабілітації осіб з інвалідністю</v>
      </c>
      <c r="E290" s="30">
        <v>1677399.6</v>
      </c>
      <c r="F290" s="30">
        <v>1647399.6</v>
      </c>
      <c r="G290" s="30">
        <v>0</v>
      </c>
      <c r="H290" s="30">
        <v>0</v>
      </c>
      <c r="I290" s="30">
        <v>30000</v>
      </c>
      <c r="J290" s="30">
        <v>205984.6</v>
      </c>
      <c r="K290" s="30">
        <v>171248.6</v>
      </c>
      <c r="L290" s="30">
        <v>71590.3</v>
      </c>
      <c r="M290" s="30">
        <v>8022.8</v>
      </c>
      <c r="N290" s="30">
        <v>34736</v>
      </c>
      <c r="O290" s="30">
        <f t="shared" si="15"/>
        <v>1883384.2000000002</v>
      </c>
      <c r="P290" s="36"/>
      <c r="Q290" t="s">
        <v>649</v>
      </c>
      <c r="R290" t="s">
        <v>22</v>
      </c>
      <c r="S290" t="s">
        <v>22</v>
      </c>
      <c r="T290" t="s">
        <v>22</v>
      </c>
    </row>
    <row r="291" spans="2:20" ht="25.5" x14ac:dyDescent="0.2">
      <c r="B291" s="20" t="s">
        <v>650</v>
      </c>
      <c r="C291" s="20" t="s">
        <v>353</v>
      </c>
      <c r="D291" s="35" t="str">
        <f>CONCATENATE(SUBSTITUTE(Q291,"###",""),SUBSTITUTE(R291,"###",""),SUBSTITUTE(S291,"###",""),SUBSTITUTE(T291,"###",""))</f>
        <v>Забезпечення діяльності Фонду соціального захисту осіб з інвалідністю</v>
      </c>
      <c r="E291" s="30">
        <v>106786</v>
      </c>
      <c r="F291" s="30">
        <v>106786</v>
      </c>
      <c r="G291" s="30">
        <v>78539.3</v>
      </c>
      <c r="H291" s="30">
        <v>1863.6</v>
      </c>
      <c r="I291" s="30">
        <v>0</v>
      </c>
      <c r="J291" s="30">
        <v>100.2</v>
      </c>
      <c r="K291" s="30">
        <v>100.2</v>
      </c>
      <c r="L291" s="30">
        <v>0</v>
      </c>
      <c r="M291" s="30">
        <v>1.4</v>
      </c>
      <c r="N291" s="30">
        <v>0</v>
      </c>
      <c r="O291" s="30">
        <f t="shared" si="15"/>
        <v>106886.2</v>
      </c>
      <c r="P291" s="36"/>
      <c r="Q291" t="s">
        <v>651</v>
      </c>
      <c r="R291" t="s">
        <v>22</v>
      </c>
      <c r="S291" t="s">
        <v>22</v>
      </c>
      <c r="T291" t="s">
        <v>22</v>
      </c>
    </row>
    <row r="292" spans="2:20" x14ac:dyDescent="0.2">
      <c r="B292" s="20" t="s">
        <v>652</v>
      </c>
      <c r="C292" s="20" t="s">
        <v>353</v>
      </c>
      <c r="D292" s="35" t="str">
        <f>CONCATENATE(SUBSTITUTE(Q292,"###",""),SUBSTITUTE(R292,"###",""),SUBSTITUTE(S292,"###",""),SUBSTITUTE(T292,"###",""))</f>
        <v>Реабілітація дітей з інвалідністю</v>
      </c>
      <c r="E292" s="30">
        <v>130022.6</v>
      </c>
      <c r="F292" s="30">
        <v>130022.6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f t="shared" si="15"/>
        <v>130022.6</v>
      </c>
      <c r="P292" s="36"/>
      <c r="Q292" t="s">
        <v>653</v>
      </c>
      <c r="R292" t="s">
        <v>22</v>
      </c>
      <c r="S292" t="s">
        <v>22</v>
      </c>
      <c r="T292" t="s">
        <v>22</v>
      </c>
    </row>
    <row r="293" spans="2:20" ht="27" x14ac:dyDescent="0.25">
      <c r="B293" s="26" t="s">
        <v>654</v>
      </c>
      <c r="C293" s="26"/>
      <c r="D293" s="29" t="s">
        <v>655</v>
      </c>
      <c r="E293" s="19">
        <v>113028.3</v>
      </c>
      <c r="F293" s="19">
        <v>113028.3</v>
      </c>
      <c r="G293" s="19">
        <v>91566.399999999994</v>
      </c>
      <c r="H293" s="19">
        <v>529.79999999999995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f t="shared" si="15"/>
        <v>113028.3</v>
      </c>
    </row>
    <row r="294" spans="2:20" ht="38.25" x14ac:dyDescent="0.2">
      <c r="B294" s="20" t="s">
        <v>656</v>
      </c>
      <c r="C294" s="20" t="s">
        <v>63</v>
      </c>
      <c r="D294" s="35" t="str">
        <f>CONCATENATE(SUBSTITUTE(Q294,"###",""),SUBSTITUTE(R294,"###",""),SUBSTITUTE(S294,"###",""),SUBSTITUTE(T294,"###",""))</f>
        <v>Керівництво та управління у сфері реалізації політики щодо соціального захисту населення та захисту прав дітей</v>
      </c>
      <c r="E294" s="30">
        <v>113028.3</v>
      </c>
      <c r="F294" s="30">
        <v>113028.3</v>
      </c>
      <c r="G294" s="30">
        <v>91566.399999999994</v>
      </c>
      <c r="H294" s="30">
        <v>529.79999999999995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f t="shared" si="15"/>
        <v>113028.3</v>
      </c>
      <c r="P294" s="36"/>
      <c r="Q294" t="s">
        <v>657</v>
      </c>
      <c r="R294" t="s">
        <v>22</v>
      </c>
      <c r="S294" t="s">
        <v>22</v>
      </c>
      <c r="T294" t="s">
        <v>22</v>
      </c>
    </row>
    <row r="295" spans="2:20" ht="25.5" x14ac:dyDescent="0.2">
      <c r="B295" s="25" t="s">
        <v>658</v>
      </c>
      <c r="C295" s="26"/>
      <c r="D295" s="27" t="s">
        <v>659</v>
      </c>
      <c r="E295" s="28">
        <v>795384.3</v>
      </c>
      <c r="F295" s="28">
        <v>0</v>
      </c>
      <c r="G295" s="28">
        <v>0</v>
      </c>
      <c r="H295" s="28">
        <v>0</v>
      </c>
      <c r="I295" s="28">
        <v>795384.3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f t="shared" si="15"/>
        <v>795384.3</v>
      </c>
    </row>
    <row r="296" spans="2:20" ht="40.5" x14ac:dyDescent="0.25">
      <c r="B296" s="26" t="s">
        <v>660</v>
      </c>
      <c r="C296" s="26"/>
      <c r="D296" s="29" t="s">
        <v>659</v>
      </c>
      <c r="E296" s="19">
        <v>795384.3</v>
      </c>
      <c r="F296" s="19">
        <v>0</v>
      </c>
      <c r="G296" s="19">
        <v>0</v>
      </c>
      <c r="H296" s="19">
        <v>0</v>
      </c>
      <c r="I296" s="19">
        <v>795384.3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f t="shared" si="15"/>
        <v>795384.3</v>
      </c>
    </row>
    <row r="297" spans="2:20" ht="89.25" x14ac:dyDescent="0.2">
      <c r="B297" s="20" t="s">
        <v>661</v>
      </c>
      <c r="C297" s="20" t="s">
        <v>365</v>
      </c>
      <c r="D297" s="35" t="str">
        <f>CONCATENATE(SUBSTITUTE(Q297,"###",""),SUBSTITUTE(R297,"###",""),SUBSTITUTE(S297,"###",""),SUBSTITUTE(T297,"###",""))</f>
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v>
      </c>
      <c r="E297" s="30">
        <v>795384.3</v>
      </c>
      <c r="F297" s="30">
        <v>0</v>
      </c>
      <c r="G297" s="30">
        <v>0</v>
      </c>
      <c r="H297" s="30">
        <v>0</v>
      </c>
      <c r="I297" s="30">
        <v>795384.3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f t="shared" si="15"/>
        <v>795384.3</v>
      </c>
      <c r="P297" s="36"/>
      <c r="Q297" t="s">
        <v>662</v>
      </c>
      <c r="R297" t="s">
        <v>663</v>
      </c>
      <c r="S297" t="s">
        <v>22</v>
      </c>
      <c r="T297" t="s">
        <v>22</v>
      </c>
    </row>
    <row r="298" spans="2:20" ht="25.5" x14ac:dyDescent="0.2">
      <c r="B298" s="25" t="s">
        <v>664</v>
      </c>
      <c r="C298" s="26"/>
      <c r="D298" s="27" t="s">
        <v>665</v>
      </c>
      <c r="E298" s="28">
        <v>162756</v>
      </c>
      <c r="F298" s="28">
        <v>152856</v>
      </c>
      <c r="G298" s="28">
        <v>118800</v>
      </c>
      <c r="H298" s="28">
        <v>3960</v>
      </c>
      <c r="I298" s="28">
        <v>9900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f t="shared" si="15"/>
        <v>162756</v>
      </c>
    </row>
    <row r="299" spans="2:20" ht="27" x14ac:dyDescent="0.25">
      <c r="B299" s="26" t="s">
        <v>666</v>
      </c>
      <c r="C299" s="26"/>
      <c r="D299" s="29" t="s">
        <v>667</v>
      </c>
      <c r="E299" s="19">
        <v>162756</v>
      </c>
      <c r="F299" s="19">
        <v>152856</v>
      </c>
      <c r="G299" s="19">
        <v>118800</v>
      </c>
      <c r="H299" s="19">
        <v>3960</v>
      </c>
      <c r="I299" s="19">
        <v>9900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f t="shared" si="15"/>
        <v>162756</v>
      </c>
    </row>
    <row r="300" spans="2:20" ht="25.5" x14ac:dyDescent="0.2">
      <c r="B300" s="20" t="s">
        <v>668</v>
      </c>
      <c r="C300" s="20" t="s">
        <v>277</v>
      </c>
      <c r="D300" s="35" t="str">
        <f>CONCATENATE(SUBSTITUTE(Q300,"###",""),SUBSTITUTE(R300,"###",""),SUBSTITUTE(S300,"###",""),SUBSTITUTE(T300,"###",""))</f>
        <v>Керівництво та управління у сфері стратегічних галузей промисловості</v>
      </c>
      <c r="E300" s="30">
        <v>162756</v>
      </c>
      <c r="F300" s="30">
        <v>152856</v>
      </c>
      <c r="G300" s="30">
        <v>118800</v>
      </c>
      <c r="H300" s="30">
        <v>3960</v>
      </c>
      <c r="I300" s="30">
        <v>9900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f t="shared" si="15"/>
        <v>162756</v>
      </c>
      <c r="P300" s="36"/>
      <c r="Q300" t="s">
        <v>669</v>
      </c>
      <c r="R300" t="s">
        <v>22</v>
      </c>
      <c r="S300" t="s">
        <v>22</v>
      </c>
      <c r="T300" t="s">
        <v>22</v>
      </c>
    </row>
    <row r="301" spans="2:20" ht="25.5" x14ac:dyDescent="0.2">
      <c r="B301" s="25" t="s">
        <v>670</v>
      </c>
      <c r="C301" s="26"/>
      <c r="D301" s="27" t="s">
        <v>671</v>
      </c>
      <c r="E301" s="28">
        <v>6568377.2999999998</v>
      </c>
      <c r="F301" s="28">
        <v>4614545.9000000004</v>
      </c>
      <c r="G301" s="28">
        <v>3287400.4000000004</v>
      </c>
      <c r="H301" s="28">
        <v>399314.7</v>
      </c>
      <c r="I301" s="28">
        <v>1953831.4</v>
      </c>
      <c r="J301" s="28">
        <v>4305269.4000000004</v>
      </c>
      <c r="K301" s="28">
        <v>2583043.7000000002</v>
      </c>
      <c r="L301" s="28">
        <v>361504.69999999995</v>
      </c>
      <c r="M301" s="28">
        <v>1657227.3</v>
      </c>
      <c r="N301" s="28">
        <v>1722225.7</v>
      </c>
      <c r="O301" s="28">
        <f t="shared" si="15"/>
        <v>10873646.699999999</v>
      </c>
    </row>
    <row r="302" spans="2:20" ht="27" x14ac:dyDescent="0.25">
      <c r="B302" s="26" t="s">
        <v>672</v>
      </c>
      <c r="C302" s="26"/>
      <c r="D302" s="29" t="s">
        <v>673</v>
      </c>
      <c r="E302" s="19">
        <v>779053.9</v>
      </c>
      <c r="F302" s="19">
        <v>688378.10000000009</v>
      </c>
      <c r="G302" s="19">
        <v>480254.4</v>
      </c>
      <c r="H302" s="19">
        <v>7799.2000000000007</v>
      </c>
      <c r="I302" s="19">
        <v>90675.8</v>
      </c>
      <c r="J302" s="19">
        <v>95160.200000000012</v>
      </c>
      <c r="K302" s="19">
        <v>65983.7</v>
      </c>
      <c r="L302" s="19">
        <v>14969.599999999999</v>
      </c>
      <c r="M302" s="19">
        <v>4000.7000000000003</v>
      </c>
      <c r="N302" s="19">
        <v>29176.5</v>
      </c>
      <c r="O302" s="19">
        <f t="shared" si="15"/>
        <v>874214.10000000009</v>
      </c>
    </row>
    <row r="303" spans="2:20" ht="25.5" x14ac:dyDescent="0.2">
      <c r="B303" s="20" t="s">
        <v>674</v>
      </c>
      <c r="C303" s="20" t="s">
        <v>558</v>
      </c>
      <c r="D303" s="35" t="str">
        <f t="shared" ref="D303:D311" si="17">CONCATENATE(SUBSTITUTE(Q303,"###",""),SUBSTITUTE(R303,"###",""),SUBSTITUTE(S303,"###",""),SUBSTITUTE(T303,"###",""))</f>
        <v>Загальне керівництво та управління у сфері захисту довкілля та природних ресурсів</v>
      </c>
      <c r="E303" s="30">
        <v>102779.8</v>
      </c>
      <c r="F303" s="30">
        <v>102779.8</v>
      </c>
      <c r="G303" s="30">
        <v>83517.8</v>
      </c>
      <c r="H303" s="30">
        <v>510.6</v>
      </c>
      <c r="I303" s="30">
        <v>0</v>
      </c>
      <c r="J303" s="30">
        <v>30233</v>
      </c>
      <c r="K303" s="30">
        <v>21531</v>
      </c>
      <c r="L303" s="30">
        <v>5400.2</v>
      </c>
      <c r="M303" s="30">
        <v>3057.8</v>
      </c>
      <c r="N303" s="30">
        <v>8702</v>
      </c>
      <c r="O303" s="30">
        <f t="shared" si="15"/>
        <v>133012.79999999999</v>
      </c>
      <c r="P303" s="36"/>
      <c r="Q303" t="s">
        <v>675</v>
      </c>
      <c r="R303" t="s">
        <v>22</v>
      </c>
      <c r="S303" t="s">
        <v>22</v>
      </c>
      <c r="T303" t="s">
        <v>22</v>
      </c>
    </row>
    <row r="304" spans="2:20" ht="25.5" x14ac:dyDescent="0.2">
      <c r="B304" s="20" t="s">
        <v>676</v>
      </c>
      <c r="C304" s="20" t="s">
        <v>222</v>
      </c>
      <c r="D304" s="35" t="str">
        <f t="shared" si="17"/>
        <v xml:space="preserve">Наукова і науково-технічна діяльність у сфері захисту довкілля та природних ресурсів </v>
      </c>
      <c r="E304" s="30">
        <v>44000.9</v>
      </c>
      <c r="F304" s="30">
        <v>0</v>
      </c>
      <c r="G304" s="30">
        <v>0</v>
      </c>
      <c r="H304" s="30">
        <v>0</v>
      </c>
      <c r="I304" s="30">
        <v>44000.9</v>
      </c>
      <c r="J304" s="30">
        <v>15150</v>
      </c>
      <c r="K304" s="30">
        <v>0</v>
      </c>
      <c r="L304" s="30">
        <v>0</v>
      </c>
      <c r="M304" s="30">
        <v>0</v>
      </c>
      <c r="N304" s="30">
        <v>15150</v>
      </c>
      <c r="O304" s="30">
        <f t="shared" si="15"/>
        <v>59150.9</v>
      </c>
      <c r="P304" s="36"/>
      <c r="Q304" t="s">
        <v>677</v>
      </c>
      <c r="R304" t="s">
        <v>22</v>
      </c>
      <c r="S304" t="s">
        <v>22</v>
      </c>
      <c r="T304" t="s">
        <v>22</v>
      </c>
    </row>
    <row r="305" spans="2:20" ht="51" x14ac:dyDescent="0.2">
      <c r="B305" s="20" t="s">
        <v>678</v>
      </c>
      <c r="C305" s="20" t="s">
        <v>44</v>
      </c>
      <c r="D305" s="35" t="str">
        <f t="shared" si="17"/>
        <v>Підвищення кваліфікації та перепідготовка кадрів у сфері екології, природних ресурсів та водного господарства, підготовка наукових та науково-педагогічних кадрів</v>
      </c>
      <c r="E305" s="30">
        <v>34698.400000000001</v>
      </c>
      <c r="F305" s="30">
        <v>34698.400000000001</v>
      </c>
      <c r="G305" s="30">
        <v>25285.5</v>
      </c>
      <c r="H305" s="30">
        <v>2190.8000000000002</v>
      </c>
      <c r="I305" s="30">
        <v>0</v>
      </c>
      <c r="J305" s="30">
        <v>12487.3</v>
      </c>
      <c r="K305" s="30">
        <v>9457.2999999999993</v>
      </c>
      <c r="L305" s="30">
        <v>4955.3999999999996</v>
      </c>
      <c r="M305" s="30">
        <v>145</v>
      </c>
      <c r="N305" s="30">
        <v>3030</v>
      </c>
      <c r="O305" s="30">
        <f t="shared" si="15"/>
        <v>47185.7</v>
      </c>
      <c r="P305" s="36"/>
      <c r="Q305" t="s">
        <v>679</v>
      </c>
      <c r="R305" t="s">
        <v>22</v>
      </c>
      <c r="S305" t="s">
        <v>22</v>
      </c>
      <c r="T305" t="s">
        <v>22</v>
      </c>
    </row>
    <row r="306" spans="2:20" x14ac:dyDescent="0.2">
      <c r="B306" s="20" t="s">
        <v>680</v>
      </c>
      <c r="C306" s="20" t="s">
        <v>47</v>
      </c>
      <c r="D306" s="35" t="str">
        <f t="shared" si="17"/>
        <v>Збереження природно-заповідного фонду</v>
      </c>
      <c r="E306" s="30">
        <v>545435.9</v>
      </c>
      <c r="F306" s="30">
        <v>545016.9</v>
      </c>
      <c r="G306" s="30">
        <v>367384.7</v>
      </c>
      <c r="H306" s="30">
        <v>4992.3</v>
      </c>
      <c r="I306" s="30">
        <v>419</v>
      </c>
      <c r="J306" s="30">
        <v>18123.8</v>
      </c>
      <c r="K306" s="30">
        <v>16329.3</v>
      </c>
      <c r="L306" s="30">
        <v>4614</v>
      </c>
      <c r="M306" s="30">
        <v>797.9</v>
      </c>
      <c r="N306" s="30">
        <v>1794.5</v>
      </c>
      <c r="O306" s="30">
        <f t="shared" si="15"/>
        <v>563559.70000000007</v>
      </c>
      <c r="P306" s="36"/>
      <c r="Q306" t="s">
        <v>681</v>
      </c>
      <c r="R306" t="s">
        <v>22</v>
      </c>
      <c r="S306" t="s">
        <v>22</v>
      </c>
      <c r="T306" t="s">
        <v>22</v>
      </c>
    </row>
    <row r="307" spans="2:20" ht="25.5" x14ac:dyDescent="0.2">
      <c r="B307" s="20" t="s">
        <v>682</v>
      </c>
      <c r="C307" s="20" t="s">
        <v>558</v>
      </c>
      <c r="D307" s="35" t="str">
        <f t="shared" si="17"/>
        <v>Здійснення природоохоронних заходів, зокрема з покращення стану довкілля</v>
      </c>
      <c r="E307" s="30">
        <v>47000</v>
      </c>
      <c r="F307" s="30">
        <v>744.1</v>
      </c>
      <c r="G307" s="30">
        <v>0</v>
      </c>
      <c r="H307" s="30">
        <v>0</v>
      </c>
      <c r="I307" s="30">
        <v>46255.9</v>
      </c>
      <c r="J307" s="30">
        <v>17666.099999999999</v>
      </c>
      <c r="K307" s="30">
        <v>17666.099999999999</v>
      </c>
      <c r="L307" s="30">
        <v>0</v>
      </c>
      <c r="M307" s="30">
        <v>0</v>
      </c>
      <c r="N307" s="30">
        <v>0</v>
      </c>
      <c r="O307" s="30">
        <f t="shared" si="15"/>
        <v>64666.1</v>
      </c>
      <c r="P307" s="36"/>
      <c r="Q307" t="s">
        <v>683</v>
      </c>
      <c r="R307" t="s">
        <v>22</v>
      </c>
      <c r="S307" t="s">
        <v>22</v>
      </c>
      <c r="T307" t="s">
        <v>22</v>
      </c>
    </row>
    <row r="308" spans="2:20" ht="38.25" x14ac:dyDescent="0.2">
      <c r="B308" s="20" t="s">
        <v>684</v>
      </c>
      <c r="C308" s="20" t="s">
        <v>558</v>
      </c>
      <c r="D308" s="35" t="str">
        <f t="shared" si="17"/>
        <v>Здійснення заходів щодо реалізації пріоритетів розвитку сфери охорони навколишнього природного середовища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500</v>
      </c>
      <c r="K308" s="30">
        <v>0</v>
      </c>
      <c r="L308" s="30">
        <v>0</v>
      </c>
      <c r="M308" s="30">
        <v>0</v>
      </c>
      <c r="N308" s="30">
        <v>500</v>
      </c>
      <c r="O308" s="30">
        <f t="shared" si="15"/>
        <v>500</v>
      </c>
      <c r="P308" s="36"/>
      <c r="Q308" t="s">
        <v>685</v>
      </c>
      <c r="R308" t="s">
        <v>22</v>
      </c>
      <c r="S308" t="s">
        <v>22</v>
      </c>
      <c r="T308" t="s">
        <v>22</v>
      </c>
    </row>
    <row r="309" spans="2:20" ht="25.5" x14ac:dyDescent="0.2">
      <c r="B309" s="20" t="s">
        <v>686</v>
      </c>
      <c r="C309" s="20" t="s">
        <v>558</v>
      </c>
      <c r="D309" s="35" t="str">
        <f t="shared" si="17"/>
        <v>Забезпечення діяльності Національного центру обліку викидів парникових газів</v>
      </c>
      <c r="E309" s="30">
        <v>3681.1</v>
      </c>
      <c r="F309" s="30">
        <v>3681.1</v>
      </c>
      <c r="G309" s="30">
        <v>2929</v>
      </c>
      <c r="H309" s="30">
        <v>74.3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f t="shared" si="15"/>
        <v>3681.1</v>
      </c>
      <c r="P309" s="36"/>
      <c r="Q309" t="s">
        <v>687</v>
      </c>
      <c r="R309" t="s">
        <v>22</v>
      </c>
      <c r="S309" t="s">
        <v>22</v>
      </c>
      <c r="T309" t="s">
        <v>22</v>
      </c>
    </row>
    <row r="310" spans="2:20" ht="76.5" x14ac:dyDescent="0.2">
      <c r="B310" s="20" t="s">
        <v>688</v>
      </c>
      <c r="C310" s="20" t="s">
        <v>219</v>
      </c>
      <c r="D310" s="35" t="str">
        <f t="shared" si="17"/>
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1000</v>
      </c>
      <c r="K310" s="30">
        <v>1000</v>
      </c>
      <c r="L310" s="30">
        <v>0</v>
      </c>
      <c r="M310" s="30">
        <v>0</v>
      </c>
      <c r="N310" s="30">
        <v>0</v>
      </c>
      <c r="O310" s="30">
        <f t="shared" si="15"/>
        <v>1000</v>
      </c>
      <c r="P310" s="36"/>
      <c r="Q310" t="s">
        <v>689</v>
      </c>
      <c r="R310" t="s">
        <v>22</v>
      </c>
      <c r="S310" t="s">
        <v>22</v>
      </c>
      <c r="T310" t="s">
        <v>22</v>
      </c>
    </row>
    <row r="311" spans="2:20" ht="25.5" x14ac:dyDescent="0.2">
      <c r="B311" s="20" t="s">
        <v>690</v>
      </c>
      <c r="C311" s="20" t="s">
        <v>558</v>
      </c>
      <c r="D311" s="35" t="str">
        <f t="shared" si="17"/>
        <v>Забезпечення діяльності Національної комісії з радіаційного захисту населення України</v>
      </c>
      <c r="E311" s="30">
        <v>1457.8</v>
      </c>
      <c r="F311" s="30">
        <v>1457.8</v>
      </c>
      <c r="G311" s="30">
        <v>1137.4000000000001</v>
      </c>
      <c r="H311" s="30">
        <v>31.2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f t="shared" si="15"/>
        <v>1457.8</v>
      </c>
      <c r="P311" s="36"/>
      <c r="Q311" t="s">
        <v>691</v>
      </c>
      <c r="R311" t="s">
        <v>22</v>
      </c>
      <c r="S311" t="s">
        <v>22</v>
      </c>
      <c r="T311" t="s">
        <v>22</v>
      </c>
    </row>
    <row r="312" spans="2:20" ht="27" x14ac:dyDescent="0.25">
      <c r="B312" s="26" t="s">
        <v>692</v>
      </c>
      <c r="C312" s="26"/>
      <c r="D312" s="29" t="s">
        <v>693</v>
      </c>
      <c r="E312" s="19">
        <v>424401.5</v>
      </c>
      <c r="F312" s="19">
        <v>424401.5</v>
      </c>
      <c r="G312" s="19">
        <v>290991.09999999998</v>
      </c>
      <c r="H312" s="19">
        <v>16215.4</v>
      </c>
      <c r="I312" s="19">
        <v>0</v>
      </c>
      <c r="J312" s="19">
        <v>70</v>
      </c>
      <c r="K312" s="19">
        <v>70</v>
      </c>
      <c r="L312" s="19">
        <v>0</v>
      </c>
      <c r="M312" s="19">
        <v>0</v>
      </c>
      <c r="N312" s="19">
        <v>0</v>
      </c>
      <c r="O312" s="19">
        <f t="shared" si="15"/>
        <v>424471.5</v>
      </c>
    </row>
    <row r="313" spans="2:20" ht="25.5" x14ac:dyDescent="0.2">
      <c r="B313" s="20" t="s">
        <v>694</v>
      </c>
      <c r="C313" s="20" t="s">
        <v>695</v>
      </c>
      <c r="D313" s="35" t="str">
        <f>CONCATENATE(SUBSTITUTE(Q313,"###",""),SUBSTITUTE(R313,"###",""),SUBSTITUTE(S313,"###",""),SUBSTITUTE(T313,"###",""))</f>
        <v>Керівництво та управління у сфері рибного господарства</v>
      </c>
      <c r="E313" s="30">
        <v>318296.09999999998</v>
      </c>
      <c r="F313" s="30">
        <v>318296.09999999998</v>
      </c>
      <c r="G313" s="30">
        <v>231753.9</v>
      </c>
      <c r="H313" s="30">
        <v>3711.4</v>
      </c>
      <c r="I313" s="30">
        <v>0</v>
      </c>
      <c r="J313" s="30">
        <v>50</v>
      </c>
      <c r="K313" s="30">
        <v>50</v>
      </c>
      <c r="L313" s="30">
        <v>0</v>
      </c>
      <c r="M313" s="30">
        <v>0</v>
      </c>
      <c r="N313" s="30">
        <v>0</v>
      </c>
      <c r="O313" s="30">
        <f t="shared" si="15"/>
        <v>318346.09999999998</v>
      </c>
      <c r="P313" s="36"/>
      <c r="Q313" t="s">
        <v>696</v>
      </c>
      <c r="R313" t="s">
        <v>22</v>
      </c>
      <c r="S313" t="s">
        <v>22</v>
      </c>
      <c r="T313" t="s">
        <v>22</v>
      </c>
    </row>
    <row r="314" spans="2:20" ht="38.25" x14ac:dyDescent="0.2">
      <c r="B314" s="20" t="s">
        <v>697</v>
      </c>
      <c r="C314" s="20" t="s">
        <v>695</v>
      </c>
      <c r="D314" s="35" t="str">
        <f>CONCATENATE(SUBSTITUTE(Q314,"###",""),SUBSTITUTE(R314,"###",""),SUBSTITUTE(S314,"###",""),SUBSTITUTE(T314,"###",""))</f>
        <v>Організація діяльності рибовідтворювальних комплексів та інших бюджетних установ  у сфері рибного господарства</v>
      </c>
      <c r="E314" s="30">
        <v>101805.4</v>
      </c>
      <c r="F314" s="30">
        <v>101805.4</v>
      </c>
      <c r="G314" s="30">
        <v>59237.2</v>
      </c>
      <c r="H314" s="30">
        <v>12504</v>
      </c>
      <c r="I314" s="30">
        <v>0</v>
      </c>
      <c r="J314" s="30">
        <v>20</v>
      </c>
      <c r="K314" s="30">
        <v>20</v>
      </c>
      <c r="L314" s="30">
        <v>0</v>
      </c>
      <c r="M314" s="30">
        <v>0</v>
      </c>
      <c r="N314" s="30">
        <v>0</v>
      </c>
      <c r="O314" s="30">
        <f t="shared" si="15"/>
        <v>101825.4</v>
      </c>
      <c r="P314" s="36"/>
      <c r="Q314" t="s">
        <v>698</v>
      </c>
      <c r="R314" t="s">
        <v>22</v>
      </c>
      <c r="S314" t="s">
        <v>22</v>
      </c>
      <c r="T314" t="s">
        <v>22</v>
      </c>
    </row>
    <row r="315" spans="2:20" ht="25.5" x14ac:dyDescent="0.2">
      <c r="B315" s="20" t="s">
        <v>699</v>
      </c>
      <c r="C315" s="20" t="s">
        <v>695</v>
      </c>
      <c r="D315" s="35" t="str">
        <f>CONCATENATE(SUBSTITUTE(Q315,"###",""),SUBSTITUTE(R315,"###",""),SUBSTITUTE(S315,"###",""),SUBSTITUTE(T315,"###",""))</f>
        <v>Міжнародна діяльність у галузі рибного  господарства</v>
      </c>
      <c r="E315" s="30">
        <v>4300</v>
      </c>
      <c r="F315" s="30">
        <v>4300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f t="shared" si="15"/>
        <v>4300</v>
      </c>
      <c r="P315" s="36"/>
      <c r="Q315" t="s">
        <v>700</v>
      </c>
      <c r="R315" t="s">
        <v>22</v>
      </c>
      <c r="S315" t="s">
        <v>22</v>
      </c>
      <c r="T315" t="s">
        <v>22</v>
      </c>
    </row>
    <row r="316" spans="2:20" ht="13.5" x14ac:dyDescent="0.25">
      <c r="B316" s="26" t="s">
        <v>701</v>
      </c>
      <c r="C316" s="26"/>
      <c r="D316" s="29" t="s">
        <v>702</v>
      </c>
      <c r="E316" s="19">
        <v>135493.5</v>
      </c>
      <c r="F316" s="19">
        <v>35309.5</v>
      </c>
      <c r="G316" s="19">
        <v>28848.3</v>
      </c>
      <c r="H316" s="19">
        <v>54.5</v>
      </c>
      <c r="I316" s="19">
        <v>100184</v>
      </c>
      <c r="J316" s="19">
        <v>32000</v>
      </c>
      <c r="K316" s="19">
        <v>28500</v>
      </c>
      <c r="L316" s="19">
        <v>0</v>
      </c>
      <c r="M316" s="19">
        <v>1100.4000000000001</v>
      </c>
      <c r="N316" s="19">
        <v>3500</v>
      </c>
      <c r="O316" s="19">
        <f t="shared" si="15"/>
        <v>167493.5</v>
      </c>
    </row>
    <row r="317" spans="2:20" ht="25.5" x14ac:dyDescent="0.2">
      <c r="B317" s="20" t="s">
        <v>703</v>
      </c>
      <c r="C317" s="20" t="s">
        <v>274</v>
      </c>
      <c r="D317" s="35" t="str">
        <f>CONCATENATE(SUBSTITUTE(Q317,"###",""),SUBSTITUTE(R317,"###",""),SUBSTITUTE(S317,"###",""),SUBSTITUTE(T317,"###",""))</f>
        <v>Керівництво та управління у сфері геологічного вивчення та використання надр</v>
      </c>
      <c r="E317" s="30">
        <v>35493.5</v>
      </c>
      <c r="F317" s="30">
        <v>35309.5</v>
      </c>
      <c r="G317" s="30">
        <v>28848.3</v>
      </c>
      <c r="H317" s="30">
        <v>54.5</v>
      </c>
      <c r="I317" s="30">
        <v>184</v>
      </c>
      <c r="J317" s="30">
        <v>32000</v>
      </c>
      <c r="K317" s="30">
        <v>28500</v>
      </c>
      <c r="L317" s="30">
        <v>0</v>
      </c>
      <c r="M317" s="30">
        <v>1100.4000000000001</v>
      </c>
      <c r="N317" s="30">
        <v>3500</v>
      </c>
      <c r="O317" s="30">
        <f t="shared" si="15"/>
        <v>67493.5</v>
      </c>
      <c r="P317" s="36"/>
      <c r="Q317" t="s">
        <v>704</v>
      </c>
      <c r="R317" t="s">
        <v>22</v>
      </c>
      <c r="S317" t="s">
        <v>22</v>
      </c>
      <c r="T317" t="s">
        <v>22</v>
      </c>
    </row>
    <row r="318" spans="2:20" x14ac:dyDescent="0.2">
      <c r="B318" s="20" t="s">
        <v>705</v>
      </c>
      <c r="C318" s="20" t="s">
        <v>706</v>
      </c>
      <c r="D318" s="35" t="str">
        <f>CONCATENATE(SUBSTITUTE(Q318,"###",""),SUBSTITUTE(R318,"###",""),SUBSTITUTE(S318,"###",""),SUBSTITUTE(T318,"###",""))</f>
        <v>Розвиток мінерально-сировинної бази</v>
      </c>
      <c r="E318" s="30">
        <v>100000</v>
      </c>
      <c r="F318" s="30">
        <v>0</v>
      </c>
      <c r="G318" s="30">
        <v>0</v>
      </c>
      <c r="H318" s="30">
        <v>0</v>
      </c>
      <c r="I318" s="30">
        <v>100000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f t="shared" si="15"/>
        <v>100000</v>
      </c>
      <c r="P318" s="36"/>
      <c r="Q318" t="s">
        <v>707</v>
      </c>
      <c r="R318" t="s">
        <v>22</v>
      </c>
      <c r="S318" t="s">
        <v>22</v>
      </c>
      <c r="T318" t="s">
        <v>22</v>
      </c>
    </row>
    <row r="319" spans="2:20" ht="13.5" x14ac:dyDescent="0.25">
      <c r="B319" s="26" t="s">
        <v>708</v>
      </c>
      <c r="C319" s="26"/>
      <c r="D319" s="29" t="s">
        <v>709</v>
      </c>
      <c r="E319" s="19">
        <v>383647.6</v>
      </c>
      <c r="F319" s="19">
        <v>383647.6</v>
      </c>
      <c r="G319" s="19">
        <v>298857.3</v>
      </c>
      <c r="H319" s="19">
        <v>7936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f t="shared" si="15"/>
        <v>383647.6</v>
      </c>
    </row>
    <row r="320" spans="2:20" ht="25.5" x14ac:dyDescent="0.2">
      <c r="B320" s="20" t="s">
        <v>710</v>
      </c>
      <c r="C320" s="20" t="s">
        <v>558</v>
      </c>
      <c r="D320" s="35" t="str">
        <f>CONCATENATE(SUBSTITUTE(Q320,"###",""),SUBSTITUTE(R320,"###",""),SUBSTITUTE(S320,"###",""),SUBSTITUTE(T320,"###",""))</f>
        <v>Керівництво та управління у сфері екологічного контролю</v>
      </c>
      <c r="E320" s="30">
        <v>383647.6</v>
      </c>
      <c r="F320" s="30">
        <v>383647.6</v>
      </c>
      <c r="G320" s="30">
        <v>298857.3</v>
      </c>
      <c r="H320" s="30">
        <v>7936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f t="shared" si="15"/>
        <v>383647.6</v>
      </c>
      <c r="P320" s="36"/>
      <c r="Q320" t="s">
        <v>711</v>
      </c>
      <c r="R320" t="s">
        <v>22</v>
      </c>
      <c r="S320" t="s">
        <v>22</v>
      </c>
      <c r="T320" t="s">
        <v>22</v>
      </c>
    </row>
    <row r="321" spans="2:20" ht="15" customHeight="1" x14ac:dyDescent="0.25">
      <c r="B321" s="26" t="s">
        <v>712</v>
      </c>
      <c r="C321" s="26"/>
      <c r="D321" s="29" t="s">
        <v>713</v>
      </c>
      <c r="E321" s="19">
        <v>2706128.6</v>
      </c>
      <c r="F321" s="19">
        <v>2629728.6</v>
      </c>
      <c r="G321" s="19">
        <v>1840125.5999999999</v>
      </c>
      <c r="H321" s="19">
        <v>360834.5</v>
      </c>
      <c r="I321" s="19">
        <v>76400</v>
      </c>
      <c r="J321" s="19">
        <v>2885911.9</v>
      </c>
      <c r="K321" s="19">
        <v>2456454.7999999998</v>
      </c>
      <c r="L321" s="19">
        <v>339986.6</v>
      </c>
      <c r="M321" s="19">
        <v>1651339.7</v>
      </c>
      <c r="N321" s="19">
        <v>429457.1</v>
      </c>
      <c r="O321" s="19">
        <f t="shared" si="15"/>
        <v>5592040.5</v>
      </c>
    </row>
    <row r="322" spans="2:20" ht="25.5" x14ac:dyDescent="0.2">
      <c r="B322" s="20" t="s">
        <v>714</v>
      </c>
      <c r="C322" s="20" t="s">
        <v>256</v>
      </c>
      <c r="D322" s="35" t="str">
        <f>CONCATENATE(SUBSTITUTE(Q322,"###",""),SUBSTITUTE(R322,"###",""),SUBSTITUTE(S322,"###",""),SUBSTITUTE(T322,"###",""))</f>
        <v>Керівництво та управління у сфері водного господарства</v>
      </c>
      <c r="E322" s="30">
        <v>41571.5</v>
      </c>
      <c r="F322" s="30">
        <v>39971.5</v>
      </c>
      <c r="G322" s="30">
        <v>30830.2</v>
      </c>
      <c r="H322" s="30">
        <v>834.5</v>
      </c>
      <c r="I322" s="30">
        <v>1600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f t="shared" si="15"/>
        <v>41571.5</v>
      </c>
      <c r="P322" s="36"/>
      <c r="Q322" t="s">
        <v>715</v>
      </c>
      <c r="R322" t="s">
        <v>22</v>
      </c>
      <c r="S322" t="s">
        <v>22</v>
      </c>
      <c r="T322" t="s">
        <v>22</v>
      </c>
    </row>
    <row r="323" spans="2:20" ht="25.5" x14ac:dyDescent="0.2">
      <c r="B323" s="20" t="s">
        <v>716</v>
      </c>
      <c r="C323" s="20" t="s">
        <v>256</v>
      </c>
      <c r="D323" s="35" t="str">
        <f>CONCATENATE(SUBSTITUTE(Q323,"###",""),SUBSTITUTE(R323,"###",""),SUBSTITUTE(S323,"###",""),SUBSTITUTE(T323,"###",""))</f>
        <v>Експлуатація державного водогосподарського комплексу та управління водними ресурсами</v>
      </c>
      <c r="E323" s="30">
        <v>2589757.1</v>
      </c>
      <c r="F323" s="30">
        <v>2589757.1</v>
      </c>
      <c r="G323" s="30">
        <v>1809295.4</v>
      </c>
      <c r="H323" s="30">
        <v>360000</v>
      </c>
      <c r="I323" s="30">
        <v>0</v>
      </c>
      <c r="J323" s="30">
        <v>2769111.9</v>
      </c>
      <c r="K323" s="30">
        <v>2456454.7999999998</v>
      </c>
      <c r="L323" s="30">
        <v>339986.6</v>
      </c>
      <c r="M323" s="30">
        <v>1651339.7</v>
      </c>
      <c r="N323" s="30">
        <v>312657.09999999998</v>
      </c>
      <c r="O323" s="30">
        <f t="shared" si="15"/>
        <v>5358869</v>
      </c>
      <c r="P323" s="36"/>
      <c r="Q323" t="s">
        <v>717</v>
      </c>
      <c r="R323" t="s">
        <v>22</v>
      </c>
      <c r="S323" t="s">
        <v>22</v>
      </c>
      <c r="T323" t="s">
        <v>22</v>
      </c>
    </row>
    <row r="324" spans="2:20" ht="38.25" x14ac:dyDescent="0.2">
      <c r="B324" s="20" t="s">
        <v>718</v>
      </c>
      <c r="C324" s="20" t="s">
        <v>219</v>
      </c>
      <c r="D324" s="35" t="str">
        <f>CONCATENATE(SUBSTITUTE(Q324,"###",""),SUBSTITUTE(R324,"###",""),SUBSTITUTE(S324,"###",""),SUBSTITUTE(T324,"###",""))</f>
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</c>
      <c r="E324" s="30">
        <v>74800</v>
      </c>
      <c r="F324" s="30">
        <v>0</v>
      </c>
      <c r="G324" s="30">
        <v>0</v>
      </c>
      <c r="H324" s="30">
        <v>0</v>
      </c>
      <c r="I324" s="30">
        <v>74800</v>
      </c>
      <c r="J324" s="30">
        <v>71800</v>
      </c>
      <c r="K324" s="30">
        <v>0</v>
      </c>
      <c r="L324" s="30">
        <v>0</v>
      </c>
      <c r="M324" s="30">
        <v>0</v>
      </c>
      <c r="N324" s="30">
        <v>71800</v>
      </c>
      <c r="O324" s="30">
        <f t="shared" si="15"/>
        <v>146600</v>
      </c>
      <c r="P324" s="36"/>
      <c r="Q324" t="s">
        <v>719</v>
      </c>
      <c r="R324" t="s">
        <v>22</v>
      </c>
      <c r="S324" t="s">
        <v>22</v>
      </c>
      <c r="T324" t="s">
        <v>22</v>
      </c>
    </row>
    <row r="325" spans="2:20" ht="38.25" x14ac:dyDescent="0.2">
      <c r="B325" s="20" t="s">
        <v>720</v>
      </c>
      <c r="C325" s="20" t="s">
        <v>721</v>
      </c>
      <c r="D325" s="35" t="str">
        <f>CONCATENATE(SUBSTITUTE(Q325,"###",""),SUBSTITUTE(R325,"###",""),SUBSTITUTE(S325,"###",""),SUBSTITUTE(T325,"###",""))</f>
        <v>Першочергове забезпечення сільських населених пунктів централізованим водопостачанням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45000</v>
      </c>
      <c r="K325" s="30">
        <v>0</v>
      </c>
      <c r="L325" s="30">
        <v>0</v>
      </c>
      <c r="M325" s="30">
        <v>0</v>
      </c>
      <c r="N325" s="30">
        <v>45000</v>
      </c>
      <c r="O325" s="30">
        <f t="shared" si="15"/>
        <v>45000</v>
      </c>
      <c r="P325" s="36"/>
      <c r="Q325" t="s">
        <v>722</v>
      </c>
      <c r="R325" t="s">
        <v>22</v>
      </c>
      <c r="S325" t="s">
        <v>22</v>
      </c>
      <c r="T325" t="s">
        <v>22</v>
      </c>
    </row>
    <row r="326" spans="2:20" ht="27" x14ac:dyDescent="0.25">
      <c r="B326" s="26" t="s">
        <v>723</v>
      </c>
      <c r="C326" s="26"/>
      <c r="D326" s="29" t="s">
        <v>724</v>
      </c>
      <c r="E326" s="19">
        <v>1729146.7999999998</v>
      </c>
      <c r="F326" s="19">
        <v>67512.600000000006</v>
      </c>
      <c r="G326" s="19">
        <v>50149.2</v>
      </c>
      <c r="H326" s="19">
        <v>1930.3999999999999</v>
      </c>
      <c r="I326" s="19">
        <v>1661634.2</v>
      </c>
      <c r="J326" s="19">
        <v>964359.1</v>
      </c>
      <c r="K326" s="19">
        <v>0</v>
      </c>
      <c r="L326" s="19">
        <v>0</v>
      </c>
      <c r="M326" s="19">
        <v>0</v>
      </c>
      <c r="N326" s="19">
        <v>964359.1</v>
      </c>
      <c r="O326" s="19">
        <f t="shared" si="15"/>
        <v>2693505.9</v>
      </c>
    </row>
    <row r="327" spans="2:20" ht="25.5" x14ac:dyDescent="0.2">
      <c r="B327" s="20" t="s">
        <v>725</v>
      </c>
      <c r="C327" s="20" t="s">
        <v>253</v>
      </c>
      <c r="D327" s="35" t="str">
        <f t="shared" ref="D327:D332" si="18">CONCATENATE(SUBSTITUTE(Q327,"###",""),SUBSTITUTE(R327,"###",""),SUBSTITUTE(S327,"###",""),SUBSTITUTE(T327,"###",""))</f>
        <v>Керівництво та управління діяльністю у зоні відчуження</v>
      </c>
      <c r="E327" s="30">
        <v>25436.400000000001</v>
      </c>
      <c r="F327" s="30">
        <v>23381.5</v>
      </c>
      <c r="G327" s="30">
        <v>16128</v>
      </c>
      <c r="H327" s="30">
        <v>509.3</v>
      </c>
      <c r="I327" s="30">
        <v>2054.9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f t="shared" ref="O327:O390" si="19">J327+E327</f>
        <v>25436.400000000001</v>
      </c>
      <c r="P327" s="36"/>
      <c r="Q327" t="s">
        <v>726</v>
      </c>
      <c r="R327" t="s">
        <v>22</v>
      </c>
      <c r="S327" t="s">
        <v>22</v>
      </c>
      <c r="T327" t="s">
        <v>22</v>
      </c>
    </row>
    <row r="328" spans="2:20" ht="38.25" x14ac:dyDescent="0.2">
      <c r="B328" s="20" t="s">
        <v>727</v>
      </c>
      <c r="C328" s="20" t="s">
        <v>253</v>
      </c>
      <c r="D328" s="35" t="str">
        <f t="shared" si="18"/>
        <v>Радіологічний захист населення та екологічне оздоровлення території, що зазнала радіоактивного забруднення</v>
      </c>
      <c r="E328" s="30">
        <v>4924.8</v>
      </c>
      <c r="F328" s="30">
        <v>0</v>
      </c>
      <c r="G328" s="30">
        <v>0</v>
      </c>
      <c r="H328" s="30">
        <v>0</v>
      </c>
      <c r="I328" s="30">
        <v>4924.8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f t="shared" si="19"/>
        <v>4924.8</v>
      </c>
      <c r="P328" s="36"/>
      <c r="Q328" t="s">
        <v>728</v>
      </c>
      <c r="R328" t="s">
        <v>22</v>
      </c>
      <c r="S328" t="s">
        <v>22</v>
      </c>
      <c r="T328" t="s">
        <v>22</v>
      </c>
    </row>
    <row r="329" spans="2:20" ht="38.25" x14ac:dyDescent="0.2">
      <c r="B329" s="20" t="s">
        <v>729</v>
      </c>
      <c r="C329" s="20" t="s">
        <v>222</v>
      </c>
      <c r="D329" s="35" t="str">
        <f t="shared" si="18"/>
        <v>Збереження етнокультурної спадщини регіонів, постраждалих від наслідків Чорнобильської катастрофи</v>
      </c>
      <c r="E329" s="30">
        <v>9701.2999999999993</v>
      </c>
      <c r="F329" s="30">
        <v>9157.9</v>
      </c>
      <c r="G329" s="30">
        <v>6401.4</v>
      </c>
      <c r="H329" s="30">
        <v>722.3</v>
      </c>
      <c r="I329" s="30">
        <v>543.4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f t="shared" si="19"/>
        <v>9701.2999999999993</v>
      </c>
      <c r="P329" s="36"/>
      <c r="Q329" t="s">
        <v>730</v>
      </c>
      <c r="R329" t="s">
        <v>22</v>
      </c>
      <c r="S329" t="s">
        <v>22</v>
      </c>
      <c r="T329" t="s">
        <v>22</v>
      </c>
    </row>
    <row r="330" spans="2:20" ht="51" x14ac:dyDescent="0.2">
      <c r="B330" s="20" t="s">
        <v>731</v>
      </c>
      <c r="C330" s="20" t="s">
        <v>397</v>
      </c>
      <c r="D330" s="35" t="str">
        <f t="shared" si="18"/>
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964359.1</v>
      </c>
      <c r="K330" s="30">
        <v>0</v>
      </c>
      <c r="L330" s="30">
        <v>0</v>
      </c>
      <c r="M330" s="30">
        <v>0</v>
      </c>
      <c r="N330" s="30">
        <v>964359.1</v>
      </c>
      <c r="O330" s="30">
        <f t="shared" si="19"/>
        <v>964359.1</v>
      </c>
      <c r="P330" s="36"/>
      <c r="Q330" t="s">
        <v>732</v>
      </c>
      <c r="R330" t="s">
        <v>22</v>
      </c>
      <c r="S330" t="s">
        <v>22</v>
      </c>
      <c r="T330" t="s">
        <v>22</v>
      </c>
    </row>
    <row r="331" spans="2:20" ht="38.25" x14ac:dyDescent="0.2">
      <c r="B331" s="20" t="s">
        <v>733</v>
      </c>
      <c r="C331" s="20" t="s">
        <v>253</v>
      </c>
      <c r="D331" s="35" t="str">
        <f t="shared" si="18"/>
        <v>Підтримка екологічно безпечного стану у зонах відчуження і безумовного (обов'язкового) відселення</v>
      </c>
      <c r="E331" s="30">
        <v>474208.1</v>
      </c>
      <c r="F331" s="30">
        <v>34973.199999999997</v>
      </c>
      <c r="G331" s="30">
        <v>27619.8</v>
      </c>
      <c r="H331" s="30">
        <v>698.8</v>
      </c>
      <c r="I331" s="30">
        <v>439234.9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f t="shared" si="19"/>
        <v>474208.1</v>
      </c>
      <c r="P331" s="36"/>
      <c r="Q331" t="s">
        <v>734</v>
      </c>
      <c r="R331" t="s">
        <v>22</v>
      </c>
      <c r="S331" t="s">
        <v>22</v>
      </c>
      <c r="T331" t="s">
        <v>22</v>
      </c>
    </row>
    <row r="332" spans="2:20" ht="38.25" x14ac:dyDescent="0.2">
      <c r="B332" s="20" t="s">
        <v>735</v>
      </c>
      <c r="C332" s="20" t="s">
        <v>253</v>
      </c>
      <c r="D332" s="35" t="str">
        <f t="shared" si="18"/>
        <v>Підтримка у безпечному стані енергоблоків та об'єкта "Укриття" та заходи щодо підготовки до зняття з експлуатації Чорнобильської АЕС</v>
      </c>
      <c r="E332" s="30">
        <v>1214876.2</v>
      </c>
      <c r="F332" s="30">
        <v>0</v>
      </c>
      <c r="G332" s="30">
        <v>0</v>
      </c>
      <c r="H332" s="30">
        <v>0</v>
      </c>
      <c r="I332" s="30">
        <v>1214876.2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f t="shared" si="19"/>
        <v>1214876.2</v>
      </c>
      <c r="P332" s="36"/>
      <c r="Q332" t="s">
        <v>736</v>
      </c>
      <c r="R332" t="s">
        <v>22</v>
      </c>
      <c r="S332" t="s">
        <v>22</v>
      </c>
      <c r="T332" t="s">
        <v>22</v>
      </c>
    </row>
    <row r="333" spans="2:20" ht="27" x14ac:dyDescent="0.25">
      <c r="B333" s="26" t="s">
        <v>737</v>
      </c>
      <c r="C333" s="26"/>
      <c r="D333" s="29" t="s">
        <v>738</v>
      </c>
      <c r="E333" s="19">
        <v>410505.4</v>
      </c>
      <c r="F333" s="19">
        <v>385568</v>
      </c>
      <c r="G333" s="19">
        <v>298174.5</v>
      </c>
      <c r="H333" s="19">
        <v>4544.7</v>
      </c>
      <c r="I333" s="19">
        <v>24937.4</v>
      </c>
      <c r="J333" s="19">
        <v>327768.2</v>
      </c>
      <c r="K333" s="19">
        <v>32035.200000000001</v>
      </c>
      <c r="L333" s="19">
        <v>6548.5</v>
      </c>
      <c r="M333" s="19">
        <v>786.5</v>
      </c>
      <c r="N333" s="19">
        <v>295733</v>
      </c>
      <c r="O333" s="19">
        <f t="shared" si="19"/>
        <v>738273.60000000009</v>
      </c>
    </row>
    <row r="334" spans="2:20" ht="25.5" x14ac:dyDescent="0.2">
      <c r="B334" s="20" t="s">
        <v>739</v>
      </c>
      <c r="C334" s="20" t="s">
        <v>740</v>
      </c>
      <c r="D334" s="35" t="str">
        <f>CONCATENATE(SUBSTITUTE(Q334,"###",""),SUBSTITUTE(R334,"###",""),SUBSTITUTE(S334,"###",""),SUBSTITUTE(T334,"###",""))</f>
        <v>Керівництво та управління у сфері лісового господарства</v>
      </c>
      <c r="E334" s="30">
        <v>134099.6</v>
      </c>
      <c r="F334" s="30">
        <v>134099.6</v>
      </c>
      <c r="G334" s="30">
        <v>106660.5</v>
      </c>
      <c r="H334" s="30">
        <v>2914.6</v>
      </c>
      <c r="I334" s="30">
        <v>0</v>
      </c>
      <c r="J334" s="30">
        <v>8030.9</v>
      </c>
      <c r="K334" s="30">
        <v>1080.9000000000001</v>
      </c>
      <c r="L334" s="30">
        <v>0</v>
      </c>
      <c r="M334" s="30">
        <v>9.9</v>
      </c>
      <c r="N334" s="30">
        <v>6950</v>
      </c>
      <c r="O334" s="30">
        <f t="shared" si="19"/>
        <v>142130.5</v>
      </c>
      <c r="P334" s="36"/>
      <c r="Q334" t="s">
        <v>741</v>
      </c>
      <c r="R334" t="s">
        <v>22</v>
      </c>
      <c r="S334" t="s">
        <v>22</v>
      </c>
      <c r="T334" t="s">
        <v>22</v>
      </c>
    </row>
    <row r="335" spans="2:20" ht="25.5" x14ac:dyDescent="0.2">
      <c r="B335" s="20" t="s">
        <v>742</v>
      </c>
      <c r="C335" s="20" t="s">
        <v>740</v>
      </c>
      <c r="D335" s="35" t="str">
        <f>CONCATENATE(SUBSTITUTE(Q335,"###",""),SUBSTITUTE(R335,"###",""),SUBSTITUTE(S335,"###",""),SUBSTITUTE(T335,"###",""))</f>
        <v>Ведення лісового і мисливського господарства, охорона і захист лісів в лісовому фонді</v>
      </c>
      <c r="E335" s="30">
        <v>276405.8</v>
      </c>
      <c r="F335" s="30">
        <v>251468.4</v>
      </c>
      <c r="G335" s="30">
        <v>191514</v>
      </c>
      <c r="H335" s="30">
        <v>1630.1</v>
      </c>
      <c r="I335" s="30">
        <v>24937.4</v>
      </c>
      <c r="J335" s="30">
        <v>319737.3</v>
      </c>
      <c r="K335" s="30">
        <v>30954.3</v>
      </c>
      <c r="L335" s="30">
        <v>6548.5</v>
      </c>
      <c r="M335" s="30">
        <v>776.6</v>
      </c>
      <c r="N335" s="30">
        <v>288783</v>
      </c>
      <c r="O335" s="30">
        <f t="shared" si="19"/>
        <v>596143.1</v>
      </c>
      <c r="P335" s="36"/>
      <c r="Q335" t="s">
        <v>743</v>
      </c>
      <c r="R335" t="s">
        <v>22</v>
      </c>
      <c r="S335" t="s">
        <v>22</v>
      </c>
      <c r="T335" t="s">
        <v>22</v>
      </c>
    </row>
    <row r="336" spans="2:20" ht="25.5" x14ac:dyDescent="0.2">
      <c r="B336" s="25" t="s">
        <v>744</v>
      </c>
      <c r="C336" s="26"/>
      <c r="D336" s="27" t="s">
        <v>745</v>
      </c>
      <c r="E336" s="28">
        <v>505068.7</v>
      </c>
      <c r="F336" s="28">
        <v>410169.3</v>
      </c>
      <c r="G336" s="28">
        <v>265182.8</v>
      </c>
      <c r="H336" s="28">
        <v>10396.700000000001</v>
      </c>
      <c r="I336" s="28">
        <v>94899.4</v>
      </c>
      <c r="J336" s="28">
        <v>316207.40000000002</v>
      </c>
      <c r="K336" s="28">
        <v>86697</v>
      </c>
      <c r="L336" s="28">
        <v>179.7</v>
      </c>
      <c r="M336" s="28">
        <v>15</v>
      </c>
      <c r="N336" s="28">
        <v>229510.39999999999</v>
      </c>
      <c r="O336" s="28">
        <f t="shared" si="19"/>
        <v>821276.10000000009</v>
      </c>
    </row>
    <row r="337" spans="2:20" ht="27" x14ac:dyDescent="0.25">
      <c r="B337" s="26" t="s">
        <v>746</v>
      </c>
      <c r="C337" s="26"/>
      <c r="D337" s="29" t="s">
        <v>747</v>
      </c>
      <c r="E337" s="19">
        <v>296572.90000000002</v>
      </c>
      <c r="F337" s="19">
        <v>208803.50000000003</v>
      </c>
      <c r="G337" s="19">
        <v>111514.3</v>
      </c>
      <c r="H337" s="19">
        <v>5396.7000000000007</v>
      </c>
      <c r="I337" s="19">
        <v>87769.4</v>
      </c>
      <c r="J337" s="19">
        <v>316207.40000000002</v>
      </c>
      <c r="K337" s="19">
        <v>86697</v>
      </c>
      <c r="L337" s="19">
        <v>179.7</v>
      </c>
      <c r="M337" s="19">
        <v>15</v>
      </c>
      <c r="N337" s="19">
        <v>229510.39999999999</v>
      </c>
      <c r="O337" s="19">
        <f t="shared" si="19"/>
        <v>612780.30000000005</v>
      </c>
    </row>
    <row r="338" spans="2:20" ht="25.5" x14ac:dyDescent="0.2">
      <c r="B338" s="20" t="s">
        <v>748</v>
      </c>
      <c r="C338" s="20" t="s">
        <v>749</v>
      </c>
      <c r="D338" s="35" t="str">
        <f t="shared" ref="D338:D349" si="20">CONCATENATE(SUBSTITUTE(Q338,"###",""),SUBSTITUTE(R338,"###",""),SUBSTITUTE(S338,"###",""),SUBSTITUTE(T338,"###",""))</f>
        <v>Керівництво та управління у сфері розвитку громад та територій</v>
      </c>
      <c r="E338" s="30">
        <v>135589.6</v>
      </c>
      <c r="F338" s="30">
        <v>135589.6</v>
      </c>
      <c r="G338" s="30">
        <v>102728.5</v>
      </c>
      <c r="H338" s="30">
        <v>4362.8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f t="shared" si="19"/>
        <v>135589.6</v>
      </c>
      <c r="P338" s="36"/>
      <c r="Q338" t="s">
        <v>750</v>
      </c>
      <c r="R338" t="s">
        <v>22</v>
      </c>
      <c r="S338" t="s">
        <v>22</v>
      </c>
      <c r="T338" t="s">
        <v>22</v>
      </c>
    </row>
    <row r="339" spans="2:20" ht="63.75" x14ac:dyDescent="0.2">
      <c r="B339" s="20" t="s">
        <v>751</v>
      </c>
      <c r="C339" s="20" t="s">
        <v>752</v>
      </c>
      <c r="D339" s="35" t="str">
        <f t="shared" si="20"/>
        <v>Наукова і науково-технічна діяльність у сфері будівництва, житлової політики, житлово-комунального господарства та регіонального розвитку, дослідження збереження та вивчення видів флори у спеціально створених умовах</v>
      </c>
      <c r="E339" s="30">
        <v>7668.9</v>
      </c>
      <c r="F339" s="30">
        <v>2474.6999999999998</v>
      </c>
      <c r="G339" s="30">
        <v>1711.6</v>
      </c>
      <c r="H339" s="30">
        <v>383.1</v>
      </c>
      <c r="I339" s="30">
        <v>5194.2</v>
      </c>
      <c r="J339" s="30">
        <v>180</v>
      </c>
      <c r="K339" s="30">
        <v>180</v>
      </c>
      <c r="L339" s="30">
        <v>90</v>
      </c>
      <c r="M339" s="30">
        <v>15</v>
      </c>
      <c r="N339" s="30">
        <v>0</v>
      </c>
      <c r="O339" s="30">
        <f t="shared" si="19"/>
        <v>7848.9</v>
      </c>
      <c r="P339" s="36"/>
      <c r="Q339" t="s">
        <v>753</v>
      </c>
      <c r="R339" t="s">
        <v>22</v>
      </c>
      <c r="S339" t="s">
        <v>22</v>
      </c>
      <c r="T339" t="s">
        <v>22</v>
      </c>
    </row>
    <row r="340" spans="2:20" ht="25.5" x14ac:dyDescent="0.2">
      <c r="B340" s="20" t="s">
        <v>754</v>
      </c>
      <c r="C340" s="20" t="s">
        <v>529</v>
      </c>
      <c r="D340" s="35" t="str">
        <f t="shared" si="20"/>
        <v>Функціонування Державної науково-технічної бібліотеки</v>
      </c>
      <c r="E340" s="30">
        <v>11289.2</v>
      </c>
      <c r="F340" s="30">
        <v>11289.2</v>
      </c>
      <c r="G340" s="30">
        <v>7074.2</v>
      </c>
      <c r="H340" s="30">
        <v>650.79999999999995</v>
      </c>
      <c r="I340" s="30">
        <v>0</v>
      </c>
      <c r="J340" s="30">
        <v>120</v>
      </c>
      <c r="K340" s="30">
        <v>110</v>
      </c>
      <c r="L340" s="30">
        <v>89.7</v>
      </c>
      <c r="M340" s="30">
        <v>0</v>
      </c>
      <c r="N340" s="30">
        <v>10</v>
      </c>
      <c r="O340" s="30">
        <f t="shared" si="19"/>
        <v>11409.2</v>
      </c>
      <c r="P340" s="36"/>
      <c r="Q340" t="s">
        <v>755</v>
      </c>
      <c r="R340" t="s">
        <v>22</v>
      </c>
      <c r="S340" t="s">
        <v>22</v>
      </c>
      <c r="T340" t="s">
        <v>22</v>
      </c>
    </row>
    <row r="341" spans="2:20" ht="25.5" x14ac:dyDescent="0.2">
      <c r="B341" s="20" t="s">
        <v>756</v>
      </c>
      <c r="C341" s="20" t="s">
        <v>749</v>
      </c>
      <c r="D341" s="35" t="str">
        <f t="shared" si="20"/>
        <v>Створення містобудівного кадастру на державному рівні</v>
      </c>
      <c r="E341" s="30">
        <v>70000</v>
      </c>
      <c r="F341" s="30">
        <v>0</v>
      </c>
      <c r="G341" s="30">
        <v>0</v>
      </c>
      <c r="H341" s="30">
        <v>0</v>
      </c>
      <c r="I341" s="30">
        <v>70000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f t="shared" si="19"/>
        <v>70000</v>
      </c>
      <c r="P341" s="36"/>
      <c r="Q341" t="s">
        <v>757</v>
      </c>
      <c r="R341" t="s">
        <v>22</v>
      </c>
      <c r="S341" t="s">
        <v>22</v>
      </c>
      <c r="T341" t="s">
        <v>22</v>
      </c>
    </row>
    <row r="342" spans="2:20" x14ac:dyDescent="0.2">
      <c r="B342" s="20" t="s">
        <v>758</v>
      </c>
      <c r="C342" s="20" t="s">
        <v>79</v>
      </c>
      <c r="D342" s="35" t="str">
        <f t="shared" si="20"/>
        <v>Підтримка регіональної політики України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1000</v>
      </c>
      <c r="K342" s="30">
        <v>0</v>
      </c>
      <c r="L342" s="30">
        <v>0</v>
      </c>
      <c r="M342" s="30">
        <v>0</v>
      </c>
      <c r="N342" s="30">
        <v>1000</v>
      </c>
      <c r="O342" s="30">
        <f t="shared" si="19"/>
        <v>1000</v>
      </c>
      <c r="P342" s="36"/>
      <c r="Q342" t="s">
        <v>759</v>
      </c>
      <c r="R342" t="s">
        <v>22</v>
      </c>
      <c r="S342" t="s">
        <v>22</v>
      </c>
      <c r="T342" t="s">
        <v>22</v>
      </c>
    </row>
    <row r="343" spans="2:20" ht="38.25" x14ac:dyDescent="0.2">
      <c r="B343" s="20" t="s">
        <v>760</v>
      </c>
      <c r="C343" s="20" t="s">
        <v>183</v>
      </c>
      <c r="D343" s="35" t="str">
        <f t="shared" si="20"/>
        <v>Фінансова підтримка Державного фонду сприяння молодіжному житловому будівництву</v>
      </c>
      <c r="E343" s="30">
        <v>6850</v>
      </c>
      <c r="F343" s="30">
        <v>6850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f t="shared" si="19"/>
        <v>6850</v>
      </c>
      <c r="P343" s="36"/>
      <c r="Q343" t="s">
        <v>761</v>
      </c>
      <c r="R343" t="s">
        <v>22</v>
      </c>
      <c r="S343" t="s">
        <v>22</v>
      </c>
      <c r="T343" t="s">
        <v>22</v>
      </c>
    </row>
    <row r="344" spans="2:20" ht="63.75" x14ac:dyDescent="0.2">
      <c r="B344" s="20" t="s">
        <v>762</v>
      </c>
      <c r="C344" s="20" t="s">
        <v>183</v>
      </c>
      <c r="D344" s="35" t="str">
        <f t="shared" si="20"/>
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</c>
      <c r="E344" s="30">
        <v>17600</v>
      </c>
      <c r="F344" s="30">
        <v>17600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f t="shared" si="19"/>
        <v>17600</v>
      </c>
      <c r="P344" s="36"/>
      <c r="Q344" t="s">
        <v>763</v>
      </c>
      <c r="R344" t="s">
        <v>22</v>
      </c>
      <c r="S344" t="s">
        <v>22</v>
      </c>
      <c r="T344" t="s">
        <v>22</v>
      </c>
    </row>
    <row r="345" spans="2:20" ht="76.5" x14ac:dyDescent="0.2">
      <c r="B345" s="20" t="s">
        <v>764</v>
      </c>
      <c r="C345" s="20" t="s">
        <v>183</v>
      </c>
      <c r="D345" s="35" t="str">
        <f t="shared" si="20"/>
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25070</v>
      </c>
      <c r="K345" s="30">
        <v>0</v>
      </c>
      <c r="L345" s="30">
        <v>0</v>
      </c>
      <c r="M345" s="30">
        <v>0</v>
      </c>
      <c r="N345" s="30">
        <v>25070</v>
      </c>
      <c r="O345" s="30">
        <f t="shared" si="19"/>
        <v>25070</v>
      </c>
      <c r="P345" s="36"/>
      <c r="Q345" t="s">
        <v>765</v>
      </c>
      <c r="R345" t="s">
        <v>22</v>
      </c>
      <c r="S345" t="s">
        <v>22</v>
      </c>
      <c r="T345" t="s">
        <v>22</v>
      </c>
    </row>
    <row r="346" spans="2:20" ht="38.25" x14ac:dyDescent="0.2">
      <c r="B346" s="20" t="s">
        <v>766</v>
      </c>
      <c r="C346" s="20" t="s">
        <v>183</v>
      </c>
      <c r="D346" s="35" t="str">
        <f t="shared" si="20"/>
        <v>Здешевлення вартості іпотечних кредитів для забезпечення доступним житлом громадян, які потребують поліпшення житлових умов</v>
      </c>
      <c r="E346" s="30">
        <v>35000</v>
      </c>
      <c r="F346" s="30">
        <v>35000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f t="shared" si="19"/>
        <v>35000</v>
      </c>
      <c r="P346" s="36"/>
      <c r="Q346" t="s">
        <v>767</v>
      </c>
      <c r="R346" t="s">
        <v>22</v>
      </c>
      <c r="S346" t="s">
        <v>22</v>
      </c>
      <c r="T346" t="s">
        <v>22</v>
      </c>
    </row>
    <row r="347" spans="2:20" ht="76.5" x14ac:dyDescent="0.2">
      <c r="B347" s="20" t="s">
        <v>768</v>
      </c>
      <c r="C347" s="20" t="s">
        <v>721</v>
      </c>
      <c r="D347" s="35" t="str">
        <f t="shared" si="20"/>
        <v xml:space="preserve"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 та програми розвитку муніципальної інфраструктури України </v>
      </c>
      <c r="E347" s="30">
        <v>0</v>
      </c>
      <c r="F347" s="30">
        <v>0</v>
      </c>
      <c r="G347" s="30">
        <v>0</v>
      </c>
      <c r="H347" s="30">
        <v>0</v>
      </c>
      <c r="I347" s="30">
        <v>0</v>
      </c>
      <c r="J347" s="30">
        <v>93547.4</v>
      </c>
      <c r="K347" s="30">
        <v>86407</v>
      </c>
      <c r="L347" s="30">
        <v>0</v>
      </c>
      <c r="M347" s="30">
        <v>0</v>
      </c>
      <c r="N347" s="30">
        <v>7140.4</v>
      </c>
      <c r="O347" s="30">
        <f t="shared" si="19"/>
        <v>93547.4</v>
      </c>
      <c r="P347" s="36"/>
      <c r="Q347" t="s">
        <v>769</v>
      </c>
      <c r="R347" t="s">
        <v>22</v>
      </c>
      <c r="S347" t="s">
        <v>22</v>
      </c>
      <c r="T347" t="s">
        <v>22</v>
      </c>
    </row>
    <row r="348" spans="2:20" ht="25.5" x14ac:dyDescent="0.2">
      <c r="B348" s="20" t="s">
        <v>770</v>
      </c>
      <c r="C348" s="20" t="s">
        <v>721</v>
      </c>
      <c r="D348" s="35" t="str">
        <f t="shared" si="20"/>
        <v>Розвиток системи водопостачання та водовідведення в м. Миколаєві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131290</v>
      </c>
      <c r="K348" s="30">
        <v>0</v>
      </c>
      <c r="L348" s="30">
        <v>0</v>
      </c>
      <c r="M348" s="30">
        <v>0</v>
      </c>
      <c r="N348" s="30">
        <v>131290</v>
      </c>
      <c r="O348" s="30">
        <f t="shared" si="19"/>
        <v>131290</v>
      </c>
      <c r="P348" s="36"/>
      <c r="Q348" t="s">
        <v>771</v>
      </c>
      <c r="R348" t="s">
        <v>22</v>
      </c>
      <c r="S348" t="s">
        <v>22</v>
      </c>
      <c r="T348" t="s">
        <v>22</v>
      </c>
    </row>
    <row r="349" spans="2:20" ht="25.5" x14ac:dyDescent="0.2">
      <c r="B349" s="20" t="s">
        <v>772</v>
      </c>
      <c r="C349" s="20" t="s">
        <v>58</v>
      </c>
      <c r="D349" s="35" t="str">
        <f t="shared" si="20"/>
        <v>Реалізація надзвичайної  кредитної  програми для відновлення України</v>
      </c>
      <c r="E349" s="30">
        <v>12575.2</v>
      </c>
      <c r="F349" s="30">
        <v>0</v>
      </c>
      <c r="G349" s="30">
        <v>0</v>
      </c>
      <c r="H349" s="30">
        <v>0</v>
      </c>
      <c r="I349" s="30">
        <v>12575.2</v>
      </c>
      <c r="J349" s="30">
        <v>65000</v>
      </c>
      <c r="K349" s="30">
        <v>0</v>
      </c>
      <c r="L349" s="30">
        <v>0</v>
      </c>
      <c r="M349" s="30">
        <v>0</v>
      </c>
      <c r="N349" s="30">
        <v>65000</v>
      </c>
      <c r="O349" s="30">
        <f t="shared" si="19"/>
        <v>77575.199999999997</v>
      </c>
      <c r="P349" s="36"/>
      <c r="Q349" t="s">
        <v>773</v>
      </c>
      <c r="R349" t="s">
        <v>22</v>
      </c>
      <c r="S349" t="s">
        <v>22</v>
      </c>
      <c r="T349" t="s">
        <v>22</v>
      </c>
    </row>
    <row r="350" spans="2:20" ht="27" x14ac:dyDescent="0.25">
      <c r="B350" s="26" t="s">
        <v>774</v>
      </c>
      <c r="C350" s="26"/>
      <c r="D350" s="29" t="s">
        <v>775</v>
      </c>
      <c r="E350" s="19">
        <v>73008</v>
      </c>
      <c r="F350" s="19">
        <v>70478</v>
      </c>
      <c r="G350" s="19">
        <v>53784</v>
      </c>
      <c r="H350" s="19">
        <v>1750</v>
      </c>
      <c r="I350" s="19">
        <v>2530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f t="shared" si="19"/>
        <v>73008</v>
      </c>
    </row>
    <row r="351" spans="2:20" ht="38.25" x14ac:dyDescent="0.2">
      <c r="B351" s="20" t="s">
        <v>776</v>
      </c>
      <c r="C351" s="20" t="s">
        <v>749</v>
      </c>
      <c r="D351" s="35" t="str">
        <f>CONCATENATE(SUBSTITUTE(Q351,"###",""),SUBSTITUTE(R351,"###",""),SUBSTITUTE(S351,"###",""),SUBSTITUTE(T351,"###",""))</f>
        <v>Керівництво та управління у сфері виконання дозвільних та реєстраційних функцій у будівництві</v>
      </c>
      <c r="E351" s="30">
        <v>73008</v>
      </c>
      <c r="F351" s="30">
        <v>70478</v>
      </c>
      <c r="G351" s="30">
        <v>53784</v>
      </c>
      <c r="H351" s="30">
        <v>1750</v>
      </c>
      <c r="I351" s="30">
        <v>2530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f t="shared" si="19"/>
        <v>73008</v>
      </c>
      <c r="P351" s="36"/>
      <c r="Q351" t="s">
        <v>777</v>
      </c>
      <c r="R351" t="s">
        <v>22</v>
      </c>
      <c r="S351" t="s">
        <v>22</v>
      </c>
      <c r="T351" t="s">
        <v>22</v>
      </c>
    </row>
    <row r="352" spans="2:20" ht="11.25" customHeight="1" x14ac:dyDescent="0.25">
      <c r="B352" s="26" t="s">
        <v>778</v>
      </c>
      <c r="C352" s="26"/>
      <c r="D352" s="29" t="s">
        <v>779</v>
      </c>
      <c r="E352" s="19">
        <v>135487.79999999999</v>
      </c>
      <c r="F352" s="19">
        <v>130887.8</v>
      </c>
      <c r="G352" s="19">
        <v>99884.5</v>
      </c>
      <c r="H352" s="19">
        <v>3250</v>
      </c>
      <c r="I352" s="19">
        <v>4600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f t="shared" si="19"/>
        <v>135487.79999999999</v>
      </c>
    </row>
    <row r="353" spans="2:20" ht="29.25" customHeight="1" x14ac:dyDescent="0.2">
      <c r="B353" s="20" t="s">
        <v>780</v>
      </c>
      <c r="C353" s="20" t="s">
        <v>749</v>
      </c>
      <c r="D353" s="35" t="str">
        <f>CONCATENATE(SUBSTITUTE(Q353,"###",""),SUBSTITUTE(R353,"###",""),SUBSTITUTE(S353,"###",""),SUBSTITUTE(T353,"###",""))</f>
        <v>Керівництво та управління у сфері архітектурно-будівельного контролю та нагляду</v>
      </c>
      <c r="E353" s="30">
        <v>135487.79999999999</v>
      </c>
      <c r="F353" s="30">
        <v>130887.8</v>
      </c>
      <c r="G353" s="30">
        <v>99884.5</v>
      </c>
      <c r="H353" s="30">
        <v>3250</v>
      </c>
      <c r="I353" s="30">
        <v>4600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f t="shared" si="19"/>
        <v>135487.79999999999</v>
      </c>
      <c r="P353" s="36"/>
      <c r="Q353" t="s">
        <v>781</v>
      </c>
      <c r="R353" t="s">
        <v>22</v>
      </c>
      <c r="S353" t="s">
        <v>22</v>
      </c>
      <c r="T353" t="s">
        <v>22</v>
      </c>
    </row>
    <row r="354" spans="2:20" ht="38.25" x14ac:dyDescent="0.2">
      <c r="B354" s="25" t="s">
        <v>782</v>
      </c>
      <c r="C354" s="26"/>
      <c r="D354" s="27" t="s">
        <v>783</v>
      </c>
      <c r="E354" s="28">
        <v>9872550</v>
      </c>
      <c r="F354" s="28">
        <v>0</v>
      </c>
      <c r="G354" s="28">
        <v>0</v>
      </c>
      <c r="H354" s="28">
        <v>0</v>
      </c>
      <c r="I354" s="28">
        <v>9872550</v>
      </c>
      <c r="J354" s="28">
        <v>1200000</v>
      </c>
      <c r="K354" s="28">
        <v>0</v>
      </c>
      <c r="L354" s="28">
        <v>0</v>
      </c>
      <c r="M354" s="28">
        <v>0</v>
      </c>
      <c r="N354" s="28">
        <v>1200000</v>
      </c>
      <c r="O354" s="28">
        <f t="shared" si="19"/>
        <v>11072550</v>
      </c>
    </row>
    <row r="355" spans="2:20" ht="40.5" x14ac:dyDescent="0.25">
      <c r="B355" s="26" t="s">
        <v>784</v>
      </c>
      <c r="C355" s="26"/>
      <c r="D355" s="29" t="s">
        <v>783</v>
      </c>
      <c r="E355" s="19">
        <v>9872550</v>
      </c>
      <c r="F355" s="19">
        <v>0</v>
      </c>
      <c r="G355" s="19">
        <v>0</v>
      </c>
      <c r="H355" s="19">
        <v>0</v>
      </c>
      <c r="I355" s="19">
        <v>9872550</v>
      </c>
      <c r="J355" s="19">
        <v>1200000</v>
      </c>
      <c r="K355" s="19">
        <v>0</v>
      </c>
      <c r="L355" s="19">
        <v>0</v>
      </c>
      <c r="M355" s="19">
        <v>0</v>
      </c>
      <c r="N355" s="19">
        <v>1200000</v>
      </c>
      <c r="O355" s="19">
        <f t="shared" si="19"/>
        <v>11072550</v>
      </c>
    </row>
    <row r="356" spans="2:20" x14ac:dyDescent="0.2">
      <c r="B356" s="20" t="s">
        <v>785</v>
      </c>
      <c r="C356" s="20" t="s">
        <v>58</v>
      </c>
      <c r="D356" s="35" t="str">
        <f>CONCATENATE(SUBSTITUTE(Q356,"###",""),SUBSTITUTE(R356,"###",""),SUBSTITUTE(S356,"###",""),SUBSTITUTE(T356,"###",""))</f>
        <v>Державний фонд регіонального розвитку</v>
      </c>
      <c r="E356" s="30">
        <v>9360000</v>
      </c>
      <c r="F356" s="30">
        <v>0</v>
      </c>
      <c r="G356" s="30">
        <v>0</v>
      </c>
      <c r="H356" s="30">
        <v>0</v>
      </c>
      <c r="I356" s="30">
        <v>9360000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f t="shared" si="19"/>
        <v>9360000</v>
      </c>
      <c r="P356" s="36"/>
      <c r="Q356" t="s">
        <v>786</v>
      </c>
      <c r="R356" t="s">
        <v>22</v>
      </c>
      <c r="S356" t="s">
        <v>22</v>
      </c>
      <c r="T356" t="s">
        <v>22</v>
      </c>
    </row>
    <row r="357" spans="2:20" ht="51" x14ac:dyDescent="0.2">
      <c r="B357" s="20" t="s">
        <v>787</v>
      </c>
      <c r="C357" s="20" t="s">
        <v>365</v>
      </c>
      <c r="D357" s="35" t="str">
        <f>CONCATENATE(SUBSTITUTE(Q357,"###",""),SUBSTITUTE(R357,"###",""),SUBSTITUTE(S357,"###",""),SUBSTITUTE(T357,"###",""))</f>
        <v>Субвенція з державного бюджету  місцевим бюджетам на розроблення комплексних планів просторового розвитку територій територіальних громад</v>
      </c>
      <c r="E357" s="30">
        <v>62550</v>
      </c>
      <c r="F357" s="30">
        <v>0</v>
      </c>
      <c r="G357" s="30">
        <v>0</v>
      </c>
      <c r="H357" s="30">
        <v>0</v>
      </c>
      <c r="I357" s="30">
        <v>62550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f t="shared" si="19"/>
        <v>62550</v>
      </c>
      <c r="P357" s="36"/>
      <c r="Q357" t="s">
        <v>788</v>
      </c>
      <c r="R357" t="s">
        <v>22</v>
      </c>
      <c r="S357" t="s">
        <v>22</v>
      </c>
      <c r="T357" t="s">
        <v>22</v>
      </c>
    </row>
    <row r="358" spans="2:20" ht="51" x14ac:dyDescent="0.2">
      <c r="B358" s="20" t="s">
        <v>789</v>
      </c>
      <c r="C358" s="20" t="s">
        <v>365</v>
      </c>
      <c r="D358" s="35" t="str">
        <f>CONCATENATE(SUBSTITUTE(Q358,"###",""),SUBSTITUTE(R358,"###",""),SUBSTITUTE(S358,"###",""),SUBSTITUTE(T358,"###",""))</f>
        <v>Субвенція з державного бюджету місцевим бюджетам на реалізацію проектів в рамках Надзвичайної кредитної програми для відновлення України</v>
      </c>
      <c r="E358" s="30">
        <v>450000</v>
      </c>
      <c r="F358" s="30">
        <v>0</v>
      </c>
      <c r="G358" s="30">
        <v>0</v>
      </c>
      <c r="H358" s="30">
        <v>0</v>
      </c>
      <c r="I358" s="30">
        <v>450000</v>
      </c>
      <c r="J358" s="30">
        <v>1200000</v>
      </c>
      <c r="K358" s="30">
        <v>0</v>
      </c>
      <c r="L358" s="30">
        <v>0</v>
      </c>
      <c r="M358" s="30">
        <v>0</v>
      </c>
      <c r="N358" s="30">
        <v>1200000</v>
      </c>
      <c r="O358" s="30">
        <f t="shared" si="19"/>
        <v>1650000</v>
      </c>
      <c r="P358" s="36"/>
      <c r="Q358" t="s">
        <v>790</v>
      </c>
      <c r="R358" t="s">
        <v>22</v>
      </c>
      <c r="S358" t="s">
        <v>22</v>
      </c>
      <c r="T358" t="s">
        <v>22</v>
      </c>
    </row>
    <row r="359" spans="2:20" ht="16.5" customHeight="1" x14ac:dyDescent="0.2">
      <c r="B359" s="25" t="s">
        <v>791</v>
      </c>
      <c r="C359" s="26"/>
      <c r="D359" s="27" t="s">
        <v>792</v>
      </c>
      <c r="E359" s="28">
        <v>1047465.1</v>
      </c>
      <c r="F359" s="28">
        <v>351941.1</v>
      </c>
      <c r="G359" s="28">
        <v>88106.5</v>
      </c>
      <c r="H359" s="28">
        <v>367.6</v>
      </c>
      <c r="I359" s="28">
        <v>695524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f t="shared" si="19"/>
        <v>1047465.1</v>
      </c>
    </row>
    <row r="360" spans="2:20" ht="27" x14ac:dyDescent="0.25">
      <c r="B360" s="26" t="s">
        <v>793</v>
      </c>
      <c r="C360" s="26"/>
      <c r="D360" s="29" t="s">
        <v>794</v>
      </c>
      <c r="E360" s="19">
        <v>1047465.1</v>
      </c>
      <c r="F360" s="19">
        <v>351941.1</v>
      </c>
      <c r="G360" s="19">
        <v>88106.5</v>
      </c>
      <c r="H360" s="19">
        <v>367.6</v>
      </c>
      <c r="I360" s="19">
        <v>695524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f t="shared" si="19"/>
        <v>1047465.1</v>
      </c>
    </row>
    <row r="361" spans="2:20" ht="25.5" x14ac:dyDescent="0.2">
      <c r="B361" s="20" t="s">
        <v>795</v>
      </c>
      <c r="C361" s="20" t="s">
        <v>58</v>
      </c>
      <c r="D361" s="35" t="str">
        <f>CONCATENATE(SUBSTITUTE(Q361,"###",""),SUBSTITUTE(R361,"###",""),SUBSTITUTE(S361,"###",""),SUBSTITUTE(T361,"###",""))</f>
        <v>Керівництво та управління у сфері цифрової трансформації</v>
      </c>
      <c r="E361" s="30">
        <v>114465.1</v>
      </c>
      <c r="F361" s="30">
        <v>114465.1</v>
      </c>
      <c r="G361" s="30">
        <v>88106.5</v>
      </c>
      <c r="H361" s="30">
        <v>367.6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f t="shared" si="19"/>
        <v>114465.1</v>
      </c>
      <c r="P361" s="36"/>
      <c r="Q361" t="s">
        <v>796</v>
      </c>
      <c r="R361" t="s">
        <v>22</v>
      </c>
      <c r="S361" t="s">
        <v>22</v>
      </c>
      <c r="T361" t="s">
        <v>22</v>
      </c>
    </row>
    <row r="362" spans="2:20" x14ac:dyDescent="0.2">
      <c r="B362" s="20" t="s">
        <v>797</v>
      </c>
      <c r="C362" s="20" t="s">
        <v>58</v>
      </c>
      <c r="D362" s="35" t="str">
        <f>CONCATENATE(SUBSTITUTE(Q362,"###",""),SUBSTITUTE(R362,"###",""),SUBSTITUTE(S362,"###",""),SUBSTITUTE(T362,"###",""))</f>
        <v>Електронне урядування</v>
      </c>
      <c r="E362" s="30">
        <v>933000</v>
      </c>
      <c r="F362" s="30">
        <v>237476</v>
      </c>
      <c r="G362" s="30">
        <v>0</v>
      </c>
      <c r="H362" s="30">
        <v>0</v>
      </c>
      <c r="I362" s="30">
        <v>695524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f t="shared" si="19"/>
        <v>933000</v>
      </c>
      <c r="P362" s="36"/>
      <c r="Q362" t="s">
        <v>798</v>
      </c>
      <c r="R362" t="s">
        <v>22</v>
      </c>
      <c r="S362" t="s">
        <v>22</v>
      </c>
      <c r="T362" t="s">
        <v>22</v>
      </c>
    </row>
    <row r="363" spans="2:20" ht="22.5" customHeight="1" x14ac:dyDescent="0.2">
      <c r="B363" s="25" t="s">
        <v>799</v>
      </c>
      <c r="C363" s="26"/>
      <c r="D363" s="27" t="s">
        <v>800</v>
      </c>
      <c r="E363" s="28">
        <v>1091849</v>
      </c>
      <c r="F363" s="28">
        <v>0</v>
      </c>
      <c r="G363" s="28">
        <v>0</v>
      </c>
      <c r="H363" s="28">
        <v>0</v>
      </c>
      <c r="I363" s="28">
        <v>1091849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f t="shared" si="19"/>
        <v>1091849</v>
      </c>
    </row>
    <row r="364" spans="2:20" ht="40.5" x14ac:dyDescent="0.25">
      <c r="B364" s="26" t="s">
        <v>801</v>
      </c>
      <c r="C364" s="26"/>
      <c r="D364" s="29" t="s">
        <v>800</v>
      </c>
      <c r="E364" s="19">
        <v>1091849</v>
      </c>
      <c r="F364" s="19">
        <v>0</v>
      </c>
      <c r="G364" s="19">
        <v>0</v>
      </c>
      <c r="H364" s="19">
        <v>0</v>
      </c>
      <c r="I364" s="19">
        <v>1091849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f t="shared" si="19"/>
        <v>1091849</v>
      </c>
    </row>
    <row r="365" spans="2:20" x14ac:dyDescent="0.2">
      <c r="B365" s="20" t="s">
        <v>802</v>
      </c>
      <c r="C365" s="20" t="s">
        <v>58</v>
      </c>
      <c r="D365" s="35" t="str">
        <f>CONCATENATE(SUBSTITUTE(Q365,"###",""),SUBSTITUTE(R365,"###",""),SUBSTITUTE(S365,"###",""),SUBSTITUTE(T365,"###",""))</f>
        <v>Національна програма інформатизації</v>
      </c>
      <c r="E365" s="30">
        <v>602000</v>
      </c>
      <c r="F365" s="30">
        <v>0</v>
      </c>
      <c r="G365" s="30">
        <v>0</v>
      </c>
      <c r="H365" s="30">
        <v>0</v>
      </c>
      <c r="I365" s="30">
        <v>602000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f t="shared" si="19"/>
        <v>602000</v>
      </c>
      <c r="P365" s="36"/>
      <c r="Q365" t="s">
        <v>803</v>
      </c>
      <c r="R365" t="s">
        <v>22</v>
      </c>
      <c r="S365" t="s">
        <v>22</v>
      </c>
      <c r="T365" t="s">
        <v>22</v>
      </c>
    </row>
    <row r="366" spans="2:20" ht="38.25" x14ac:dyDescent="0.2">
      <c r="B366" s="20" t="s">
        <v>804</v>
      </c>
      <c r="C366" s="20" t="s">
        <v>365</v>
      </c>
      <c r="D366" s="35" t="str">
        <f>CONCATENATE(SUBSTITUTE(Q366,"###",""),SUBSTITUTE(R366,"###",""),SUBSTITUTE(S366,"###",""),SUBSTITUTE(T366,"###",""))</f>
        <v>Субвенція з державного бюджету місцевим бюджетам на розвиток мережі центрів надання адміністративних послуг</v>
      </c>
      <c r="E366" s="30">
        <v>489849</v>
      </c>
      <c r="F366" s="30">
        <v>0</v>
      </c>
      <c r="G366" s="30">
        <v>0</v>
      </c>
      <c r="H366" s="30">
        <v>0</v>
      </c>
      <c r="I366" s="30">
        <v>489849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f t="shared" si="19"/>
        <v>489849</v>
      </c>
      <c r="P366" s="36"/>
      <c r="Q366" t="s">
        <v>805</v>
      </c>
      <c r="R366" t="s">
        <v>22</v>
      </c>
      <c r="S366" t="s">
        <v>22</v>
      </c>
      <c r="T366" t="s">
        <v>22</v>
      </c>
    </row>
    <row r="367" spans="2:20" ht="13.5" x14ac:dyDescent="0.2">
      <c r="B367" s="25" t="s">
        <v>806</v>
      </c>
      <c r="C367" s="26"/>
      <c r="D367" s="27" t="s">
        <v>807</v>
      </c>
      <c r="E367" s="28">
        <v>362046.80000000005</v>
      </c>
      <c r="F367" s="28">
        <v>308007.09999999998</v>
      </c>
      <c r="G367" s="28">
        <v>216061.59999999998</v>
      </c>
      <c r="H367" s="28">
        <v>13188.9</v>
      </c>
      <c r="I367" s="28">
        <v>54039.7</v>
      </c>
      <c r="J367" s="28">
        <v>4824251.2</v>
      </c>
      <c r="K367" s="28">
        <v>325270</v>
      </c>
      <c r="L367" s="28">
        <v>184791.4</v>
      </c>
      <c r="M367" s="28">
        <v>4807.1000000000004</v>
      </c>
      <c r="N367" s="28">
        <v>4498981.2</v>
      </c>
      <c r="O367" s="28">
        <f t="shared" si="19"/>
        <v>5186298</v>
      </c>
    </row>
    <row r="368" spans="2:20" ht="27" x14ac:dyDescent="0.25">
      <c r="B368" s="26" t="s">
        <v>808</v>
      </c>
      <c r="C368" s="26"/>
      <c r="D368" s="29" t="s">
        <v>809</v>
      </c>
      <c r="E368" s="19">
        <v>155848.70000000001</v>
      </c>
      <c r="F368" s="19">
        <v>116809</v>
      </c>
      <c r="G368" s="19">
        <v>69997.600000000006</v>
      </c>
      <c r="H368" s="19">
        <v>7374.6</v>
      </c>
      <c r="I368" s="19">
        <v>39039.699999999997</v>
      </c>
      <c r="J368" s="19">
        <v>4492411.2</v>
      </c>
      <c r="K368" s="19">
        <v>0</v>
      </c>
      <c r="L368" s="19">
        <v>0</v>
      </c>
      <c r="M368" s="19">
        <v>0</v>
      </c>
      <c r="N368" s="19">
        <v>4492411.2</v>
      </c>
      <c r="O368" s="19">
        <f t="shared" si="19"/>
        <v>4648259.9000000004</v>
      </c>
    </row>
    <row r="369" spans="2:20" ht="25.5" x14ac:dyDescent="0.2">
      <c r="B369" s="20" t="s">
        <v>810</v>
      </c>
      <c r="C369" s="20" t="s">
        <v>811</v>
      </c>
      <c r="D369" s="35" t="str">
        <f>CONCATENATE(SUBSTITUTE(Q369,"###",""),SUBSTITUTE(R369,"###",""),SUBSTITUTE(S369,"###",""),SUBSTITUTE(T369,"###",""))</f>
        <v>Загальне керівництво та управління у сфері інфраструктури</v>
      </c>
      <c r="E369" s="30">
        <v>116809</v>
      </c>
      <c r="F369" s="30">
        <v>116809</v>
      </c>
      <c r="G369" s="30">
        <v>69997.600000000006</v>
      </c>
      <c r="H369" s="30">
        <v>7374.6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f t="shared" si="19"/>
        <v>116809</v>
      </c>
      <c r="P369" s="36"/>
      <c r="Q369" t="s">
        <v>812</v>
      </c>
      <c r="R369" t="s">
        <v>22</v>
      </c>
      <c r="S369" t="s">
        <v>22</v>
      </c>
      <c r="T369" t="s">
        <v>22</v>
      </c>
    </row>
    <row r="370" spans="2:20" ht="25.5" x14ac:dyDescent="0.2">
      <c r="B370" s="20" t="s">
        <v>813</v>
      </c>
      <c r="C370" s="20" t="s">
        <v>814</v>
      </c>
      <c r="D370" s="35" t="str">
        <f>CONCATENATE(SUBSTITUTE(Q370,"###",""),SUBSTITUTE(R370,"###",""),SUBSTITUTE(S370,"###",""),SUBSTITUTE(T370,"###",""))</f>
        <v>Забезпечення експлуатаційно-безпечного стану судноплавних шлюзів</v>
      </c>
      <c r="E370" s="30">
        <v>39039.699999999997</v>
      </c>
      <c r="F370" s="30">
        <v>0</v>
      </c>
      <c r="G370" s="30">
        <v>0</v>
      </c>
      <c r="H370" s="30">
        <v>0</v>
      </c>
      <c r="I370" s="30">
        <v>39039.699999999997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f t="shared" si="19"/>
        <v>39039.699999999997</v>
      </c>
      <c r="P370" s="36"/>
      <c r="Q370" t="s">
        <v>815</v>
      </c>
      <c r="R370" t="s">
        <v>22</v>
      </c>
      <c r="S370" t="s">
        <v>22</v>
      </c>
      <c r="T370" t="s">
        <v>22</v>
      </c>
    </row>
    <row r="371" spans="2:20" ht="25.5" x14ac:dyDescent="0.2">
      <c r="B371" s="20" t="s">
        <v>816</v>
      </c>
      <c r="C371" s="20" t="s">
        <v>79</v>
      </c>
      <c r="D371" s="35" t="str">
        <f>CONCATENATE(SUBSTITUTE(Q371,"###",""),SUBSTITUTE(R371,"###",""),SUBSTITUTE(S371,"###",""),SUBSTITUTE(T371,"###",""))</f>
        <v>Здійснення заходів щодо підтримки впровадження транспортної стратегії України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3325</v>
      </c>
      <c r="K371" s="30">
        <v>0</v>
      </c>
      <c r="L371" s="30">
        <v>0</v>
      </c>
      <c r="M371" s="30">
        <v>0</v>
      </c>
      <c r="N371" s="30">
        <v>3325</v>
      </c>
      <c r="O371" s="30">
        <f t="shared" si="19"/>
        <v>3325</v>
      </c>
      <c r="P371" s="36"/>
      <c r="Q371" t="s">
        <v>817</v>
      </c>
      <c r="R371" t="s">
        <v>22</v>
      </c>
      <c r="S371" t="s">
        <v>22</v>
      </c>
      <c r="T371" t="s">
        <v>22</v>
      </c>
    </row>
    <row r="372" spans="2:20" ht="51" x14ac:dyDescent="0.2">
      <c r="B372" s="20" t="s">
        <v>818</v>
      </c>
      <c r="C372" s="20" t="s">
        <v>819</v>
      </c>
      <c r="D372" s="35" t="str">
        <f>CONCATENATE(SUBSTITUTE(Q372,"###",""),SUBSTITUTE(R372,"###",""),SUBSTITUTE(S372,"###",""),SUBSTITUTE(T372,"###",""))</f>
        <v>Оновлення рухомого складу для перевезення пасажирів та модернізація залізничної інфраструктури для розвитку пасажирських перевезень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4489086.2</v>
      </c>
      <c r="K372" s="30">
        <v>0</v>
      </c>
      <c r="L372" s="30">
        <v>0</v>
      </c>
      <c r="M372" s="30">
        <v>0</v>
      </c>
      <c r="N372" s="30">
        <v>4489086.2</v>
      </c>
      <c r="O372" s="30">
        <f t="shared" si="19"/>
        <v>4489086.2</v>
      </c>
      <c r="P372" s="36"/>
      <c r="Q372" t="s">
        <v>820</v>
      </c>
      <c r="R372" t="s">
        <v>22</v>
      </c>
      <c r="S372" t="s">
        <v>22</v>
      </c>
      <c r="T372" t="s">
        <v>22</v>
      </c>
    </row>
    <row r="373" spans="2:20" ht="27" x14ac:dyDescent="0.25">
      <c r="B373" s="26" t="s">
        <v>821</v>
      </c>
      <c r="C373" s="26"/>
      <c r="D373" s="29" t="s">
        <v>822</v>
      </c>
      <c r="E373" s="19">
        <v>66865.7</v>
      </c>
      <c r="F373" s="19">
        <v>51865.7</v>
      </c>
      <c r="G373" s="19">
        <v>39973.4</v>
      </c>
      <c r="H373" s="19">
        <v>1084</v>
      </c>
      <c r="I373" s="19">
        <v>15000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f t="shared" si="19"/>
        <v>66865.7</v>
      </c>
    </row>
    <row r="374" spans="2:20" ht="25.5" x14ac:dyDescent="0.2">
      <c r="B374" s="20" t="s">
        <v>823</v>
      </c>
      <c r="C374" s="20" t="s">
        <v>814</v>
      </c>
      <c r="D374" s="35" t="str">
        <f>CONCATENATE(SUBSTITUTE(Q374,"###",""),SUBSTITUTE(R374,"###",""),SUBSTITUTE(S374,"###",""),SUBSTITUTE(T374,"###",""))</f>
        <v>Керівництво та управління у сферах морського та річкового транспорту</v>
      </c>
      <c r="E374" s="30">
        <v>66865.7</v>
      </c>
      <c r="F374" s="30">
        <v>51865.7</v>
      </c>
      <c r="G374" s="30">
        <v>39973.4</v>
      </c>
      <c r="H374" s="30">
        <v>1084</v>
      </c>
      <c r="I374" s="30">
        <v>15000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f t="shared" si="19"/>
        <v>66865.7</v>
      </c>
      <c r="P374" s="36"/>
      <c r="Q374" t="s">
        <v>824</v>
      </c>
      <c r="R374" t="s">
        <v>22</v>
      </c>
      <c r="S374" t="s">
        <v>22</v>
      </c>
      <c r="T374" t="s">
        <v>22</v>
      </c>
    </row>
    <row r="375" spans="2:20" ht="27" x14ac:dyDescent="0.25">
      <c r="B375" s="26" t="s">
        <v>825</v>
      </c>
      <c r="C375" s="26"/>
      <c r="D375" s="29" t="s">
        <v>826</v>
      </c>
      <c r="E375" s="19">
        <v>10779.8</v>
      </c>
      <c r="F375" s="19">
        <v>10779.8</v>
      </c>
      <c r="G375" s="19">
        <v>8655.2000000000007</v>
      </c>
      <c r="H375" s="19">
        <v>145.4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f t="shared" si="19"/>
        <v>10779.8</v>
      </c>
    </row>
    <row r="376" spans="2:20" ht="25.5" x14ac:dyDescent="0.2">
      <c r="B376" s="20" t="s">
        <v>827</v>
      </c>
      <c r="C376" s="20" t="s">
        <v>170</v>
      </c>
      <c r="D376" s="35" t="str">
        <f>CONCATENATE(SUBSTITUTE(Q376,"###",""),SUBSTITUTE(R376,"###",""),SUBSTITUTE(S376,"###",""),SUBSTITUTE(T376,"###",""))</f>
        <v>Організаційне забезпечення реалізації інфраструктурних проектів</v>
      </c>
      <c r="E376" s="30">
        <v>10779.8</v>
      </c>
      <c r="F376" s="30">
        <v>10779.8</v>
      </c>
      <c r="G376" s="30">
        <v>8655.2000000000007</v>
      </c>
      <c r="H376" s="30">
        <v>145.4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f t="shared" si="19"/>
        <v>10779.8</v>
      </c>
      <c r="P376" s="36"/>
      <c r="Q376" t="s">
        <v>828</v>
      </c>
      <c r="R376" t="s">
        <v>22</v>
      </c>
      <c r="S376" t="s">
        <v>22</v>
      </c>
      <c r="T376" t="s">
        <v>22</v>
      </c>
    </row>
    <row r="377" spans="2:20" ht="13.5" x14ac:dyDescent="0.25">
      <c r="B377" s="26" t="s">
        <v>829</v>
      </c>
      <c r="C377" s="26"/>
      <c r="D377" s="29" t="s">
        <v>830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331840</v>
      </c>
      <c r="K377" s="19">
        <v>325270</v>
      </c>
      <c r="L377" s="19">
        <v>184791.4</v>
      </c>
      <c r="M377" s="19">
        <v>4807.1000000000004</v>
      </c>
      <c r="N377" s="19">
        <v>6570</v>
      </c>
      <c r="O377" s="19">
        <f t="shared" si="19"/>
        <v>331840</v>
      </c>
    </row>
    <row r="378" spans="2:20" ht="25.5" x14ac:dyDescent="0.2">
      <c r="B378" s="20" t="s">
        <v>831</v>
      </c>
      <c r="C378" s="20" t="s">
        <v>76</v>
      </c>
      <c r="D378" s="35" t="str">
        <f>CONCATENATE(SUBSTITUTE(Q378,"###",""),SUBSTITUTE(R378,"###",""),SUBSTITUTE(S378,"###",""),SUBSTITUTE(T378,"###",""))</f>
        <v>Керівництво та управління у сфері авіаційного транспорту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331840</v>
      </c>
      <c r="K378" s="30">
        <v>325270</v>
      </c>
      <c r="L378" s="30">
        <v>184791.4</v>
      </c>
      <c r="M378" s="30">
        <v>4807.1000000000004</v>
      </c>
      <c r="N378" s="30">
        <v>6570</v>
      </c>
      <c r="O378" s="30">
        <f t="shared" si="19"/>
        <v>331840</v>
      </c>
      <c r="P378" s="36"/>
      <c r="Q378" t="s">
        <v>832</v>
      </c>
      <c r="R378" t="s">
        <v>22</v>
      </c>
      <c r="S378" t="s">
        <v>22</v>
      </c>
      <c r="T378" t="s">
        <v>22</v>
      </c>
    </row>
    <row r="379" spans="2:20" ht="27" x14ac:dyDescent="0.25">
      <c r="B379" s="26" t="s">
        <v>833</v>
      </c>
      <c r="C379" s="26"/>
      <c r="D379" s="29" t="s">
        <v>834</v>
      </c>
      <c r="E379" s="19">
        <v>128552.6</v>
      </c>
      <c r="F379" s="19">
        <v>128552.6</v>
      </c>
      <c r="G379" s="19">
        <v>97435.4</v>
      </c>
      <c r="H379" s="19">
        <v>4584.8999999999996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f t="shared" si="19"/>
        <v>128552.6</v>
      </c>
    </row>
    <row r="380" spans="2:20" ht="25.5" x14ac:dyDescent="0.2">
      <c r="B380" s="20" t="s">
        <v>835</v>
      </c>
      <c r="C380" s="20" t="s">
        <v>836</v>
      </c>
      <c r="D380" s="35" t="str">
        <f>CONCATENATE(SUBSTITUTE(Q380,"###",""),SUBSTITUTE(R380,"###",""),SUBSTITUTE(S380,"###",""),SUBSTITUTE(T380,"###",""))</f>
        <v>Здійснення державного контролю з питань безпеки на транспорті</v>
      </c>
      <c r="E380" s="30">
        <v>128552.6</v>
      </c>
      <c r="F380" s="30">
        <v>128552.6</v>
      </c>
      <c r="G380" s="30">
        <v>97435.4</v>
      </c>
      <c r="H380" s="30">
        <v>4584.8999999999996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f t="shared" si="19"/>
        <v>128552.6</v>
      </c>
      <c r="P380" s="36"/>
      <c r="Q380" t="s">
        <v>837</v>
      </c>
      <c r="R380" t="s">
        <v>22</v>
      </c>
      <c r="S380" t="s">
        <v>22</v>
      </c>
      <c r="T380" t="s">
        <v>22</v>
      </c>
    </row>
    <row r="381" spans="2:20" ht="25.5" x14ac:dyDescent="0.2">
      <c r="B381" s="25" t="s">
        <v>838</v>
      </c>
      <c r="C381" s="26"/>
      <c r="D381" s="27" t="s">
        <v>839</v>
      </c>
      <c r="E381" s="28">
        <v>69140.100000000006</v>
      </c>
      <c r="F381" s="28">
        <v>69140.100000000006</v>
      </c>
      <c r="G381" s="28">
        <v>47889.1</v>
      </c>
      <c r="H381" s="28">
        <v>1747.3</v>
      </c>
      <c r="I381" s="28">
        <v>0</v>
      </c>
      <c r="J381" s="28">
        <v>50312025.600000001</v>
      </c>
      <c r="K381" s="28">
        <v>13727097</v>
      </c>
      <c r="L381" s="28">
        <v>16616.5</v>
      </c>
      <c r="M381" s="28">
        <v>283.39999999999998</v>
      </c>
      <c r="N381" s="28">
        <v>36584928.600000001</v>
      </c>
      <c r="O381" s="28">
        <f t="shared" si="19"/>
        <v>50381165.700000003</v>
      </c>
    </row>
    <row r="382" spans="2:20" ht="27" x14ac:dyDescent="0.25">
      <c r="B382" s="26" t="s">
        <v>840</v>
      </c>
      <c r="C382" s="26"/>
      <c r="D382" s="29" t="s">
        <v>841</v>
      </c>
      <c r="E382" s="19">
        <v>69140.100000000006</v>
      </c>
      <c r="F382" s="19">
        <v>69140.100000000006</v>
      </c>
      <c r="G382" s="19">
        <v>47889.1</v>
      </c>
      <c r="H382" s="19">
        <v>1747.3</v>
      </c>
      <c r="I382" s="19">
        <v>0</v>
      </c>
      <c r="J382" s="19">
        <v>50312025.600000001</v>
      </c>
      <c r="K382" s="19">
        <v>13727097</v>
      </c>
      <c r="L382" s="19">
        <v>16616.5</v>
      </c>
      <c r="M382" s="19">
        <v>283.39999999999998</v>
      </c>
      <c r="N382" s="19">
        <v>36584928.600000001</v>
      </c>
      <c r="O382" s="19">
        <f t="shared" si="19"/>
        <v>50381165.700000003</v>
      </c>
    </row>
    <row r="383" spans="2:20" ht="38.25" x14ac:dyDescent="0.2">
      <c r="B383" s="20" t="s">
        <v>842</v>
      </c>
      <c r="C383" s="20" t="s">
        <v>843</v>
      </c>
      <c r="D383" s="35" t="str">
        <f>CONCATENATE(SUBSTITUTE(Q383,"###",""),SUBSTITUTE(R383,"###",""),SUBSTITUTE(S383,"###",""),SUBSTITUTE(T383,"###",""))</f>
        <v>Керівництво та управління у сфері будівництва, ремонту та утримання автомобільних доріг</v>
      </c>
      <c r="E383" s="30">
        <v>69140.100000000006</v>
      </c>
      <c r="F383" s="30">
        <v>69140.100000000006</v>
      </c>
      <c r="G383" s="30">
        <v>47889.1</v>
      </c>
      <c r="H383" s="30">
        <v>1747.3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f t="shared" si="19"/>
        <v>69140.100000000006</v>
      </c>
      <c r="P383" s="36"/>
      <c r="Q383" t="s">
        <v>844</v>
      </c>
      <c r="R383" t="s">
        <v>22</v>
      </c>
      <c r="S383" t="s">
        <v>22</v>
      </c>
      <c r="T383" t="s">
        <v>22</v>
      </c>
    </row>
    <row r="384" spans="2:20" ht="38.25" x14ac:dyDescent="0.2">
      <c r="B384" s="20" t="s">
        <v>845</v>
      </c>
      <c r="C384" s="20" t="s">
        <v>843</v>
      </c>
      <c r="D384" s="35" t="str">
        <f>CONCATENATE(SUBSTITUTE(Q384,"###",""),SUBSTITUTE(R384,"###",""),SUBSTITUTE(S384,"###",""),SUBSTITUTE(T384,"###",""))</f>
        <v>Розвиток мережі та утримання автомобільних доріг загального користування державного значення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36589034.200000003</v>
      </c>
      <c r="K384" s="30">
        <v>177865.2</v>
      </c>
      <c r="L384" s="30">
        <v>16616.5</v>
      </c>
      <c r="M384" s="30">
        <v>283.39999999999998</v>
      </c>
      <c r="N384" s="30">
        <v>36411169</v>
      </c>
      <c r="O384" s="30">
        <f t="shared" si="19"/>
        <v>36589034.200000003</v>
      </c>
      <c r="P384" s="36"/>
      <c r="Q384" t="s">
        <v>846</v>
      </c>
      <c r="R384" t="s">
        <v>22</v>
      </c>
      <c r="S384" t="s">
        <v>22</v>
      </c>
      <c r="T384" t="s">
        <v>22</v>
      </c>
    </row>
    <row r="385" spans="2:20" ht="51" x14ac:dyDescent="0.2">
      <c r="B385" s="20" t="s">
        <v>847</v>
      </c>
      <c r="C385" s="20" t="s">
        <v>843</v>
      </c>
      <c r="D385" s="35" t="str">
        <f>CONCATENATE(SUBSTITUTE(Q385,"###",""),SUBSTITUTE(R385,"###",""),SUBSTITUTE(S385,"###",""),SUBSTITUTE(T385,"###",""))</f>
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13544776.4</v>
      </c>
      <c r="K385" s="30">
        <v>13544776.4</v>
      </c>
      <c r="L385" s="30">
        <v>0</v>
      </c>
      <c r="M385" s="30">
        <v>0</v>
      </c>
      <c r="N385" s="30">
        <v>0</v>
      </c>
      <c r="O385" s="30">
        <f t="shared" si="19"/>
        <v>13544776.4</v>
      </c>
      <c r="P385" s="36"/>
      <c r="Q385" t="s">
        <v>848</v>
      </c>
      <c r="R385" t="s">
        <v>22</v>
      </c>
      <c r="S385" t="s">
        <v>22</v>
      </c>
      <c r="T385" t="s">
        <v>22</v>
      </c>
    </row>
    <row r="386" spans="2:20" ht="38.25" x14ac:dyDescent="0.2">
      <c r="B386" s="20" t="s">
        <v>849</v>
      </c>
      <c r="C386" s="20" t="s">
        <v>843</v>
      </c>
      <c r="D386" s="35" t="str">
        <f>CONCATENATE(SUBSTITUTE(Q386,"###",""),SUBSTITUTE(R386,"###",""),SUBSTITUTE(S386,"###",""),SUBSTITUTE(T386,"###",""))</f>
        <v>Розбудова прикордонної дорожньої інфраструктури на українсько-польському кордоні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150000</v>
      </c>
      <c r="K386" s="30">
        <v>3750</v>
      </c>
      <c r="L386" s="30">
        <v>0</v>
      </c>
      <c r="M386" s="30">
        <v>0</v>
      </c>
      <c r="N386" s="30">
        <v>146250</v>
      </c>
      <c r="O386" s="30">
        <f t="shared" si="19"/>
        <v>150000</v>
      </c>
      <c r="P386" s="36"/>
      <c r="Q386" t="s">
        <v>850</v>
      </c>
      <c r="R386" t="s">
        <v>22</v>
      </c>
      <c r="S386" t="s">
        <v>22</v>
      </c>
      <c r="T386" t="s">
        <v>22</v>
      </c>
    </row>
    <row r="387" spans="2:20" ht="38.25" x14ac:dyDescent="0.2">
      <c r="B387" s="20" t="s">
        <v>851</v>
      </c>
      <c r="C387" s="20" t="s">
        <v>843</v>
      </c>
      <c r="D387" s="35" t="str">
        <f>CONCATENATE(SUBSTITUTE(Q387,"###",""),SUBSTITUTE(R387,"###",""),SUBSTITUTE(S387,"###",""),SUBSTITUTE(T387,"###",""))</f>
        <v>Розбудова прикордонної дорожньої інфраструктури на українсько-угорському державному кордоні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28215</v>
      </c>
      <c r="K387" s="30">
        <v>705.4</v>
      </c>
      <c r="L387" s="30">
        <v>0</v>
      </c>
      <c r="M387" s="30">
        <v>0</v>
      </c>
      <c r="N387" s="30">
        <v>27509.599999999999</v>
      </c>
      <c r="O387" s="30">
        <f t="shared" si="19"/>
        <v>28215</v>
      </c>
      <c r="P387" s="36"/>
      <c r="Q387" t="s">
        <v>852</v>
      </c>
      <c r="R387" t="s">
        <v>22</v>
      </c>
      <c r="S387" t="s">
        <v>22</v>
      </c>
      <c r="T387" t="s">
        <v>22</v>
      </c>
    </row>
    <row r="388" spans="2:20" ht="38.25" x14ac:dyDescent="0.2">
      <c r="B388" s="25" t="s">
        <v>853</v>
      </c>
      <c r="C388" s="26"/>
      <c r="D388" s="27" t="s">
        <v>854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21343603.199999999</v>
      </c>
      <c r="K388" s="28">
        <v>3841848.5</v>
      </c>
      <c r="L388" s="28">
        <v>0</v>
      </c>
      <c r="M388" s="28">
        <v>0</v>
      </c>
      <c r="N388" s="28">
        <v>17501754.699999999</v>
      </c>
      <c r="O388" s="28">
        <f t="shared" si="19"/>
        <v>21343603.199999999</v>
      </c>
    </row>
    <row r="389" spans="2:20" ht="40.5" x14ac:dyDescent="0.25">
      <c r="B389" s="26" t="s">
        <v>855</v>
      </c>
      <c r="C389" s="26"/>
      <c r="D389" s="29" t="s">
        <v>854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21343603.199999999</v>
      </c>
      <c r="K389" s="19">
        <v>3841848.5</v>
      </c>
      <c r="L389" s="19">
        <v>0</v>
      </c>
      <c r="M389" s="19">
        <v>0</v>
      </c>
      <c r="N389" s="19">
        <v>17501754.699999999</v>
      </c>
      <c r="O389" s="19">
        <f t="shared" si="19"/>
        <v>21343603.199999999</v>
      </c>
    </row>
    <row r="390" spans="2:20" ht="89.25" x14ac:dyDescent="0.2">
      <c r="B390" s="20" t="s">
        <v>856</v>
      </c>
      <c r="C390" s="20" t="s">
        <v>365</v>
      </c>
      <c r="D390" s="35" t="str">
        <f>CONCATENATE(SUBSTITUTE(Q390,"###",""),SUBSTITUTE(R390,"###",""),SUBSTITUTE(S390,"###",""),SUBSTITUTE(T390,"###",""))</f>
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21343603.199999999</v>
      </c>
      <c r="K390" s="30">
        <v>3841848.5</v>
      </c>
      <c r="L390" s="30">
        <v>0</v>
      </c>
      <c r="M390" s="30">
        <v>0</v>
      </c>
      <c r="N390" s="30">
        <v>17501754.699999999</v>
      </c>
      <c r="O390" s="30">
        <f t="shared" si="19"/>
        <v>21343603.199999999</v>
      </c>
      <c r="P390" s="36"/>
      <c r="Q390" t="s">
        <v>857</v>
      </c>
      <c r="R390" t="s">
        <v>22</v>
      </c>
      <c r="S390" t="s">
        <v>22</v>
      </c>
      <c r="T390" t="s">
        <v>22</v>
      </c>
    </row>
    <row r="391" spans="2:20" ht="13.5" x14ac:dyDescent="0.2">
      <c r="B391" s="25" t="s">
        <v>858</v>
      </c>
      <c r="C391" s="26"/>
      <c r="D391" s="27" t="s">
        <v>859</v>
      </c>
      <c r="E391" s="28">
        <v>6841891.2000000002</v>
      </c>
      <c r="F391" s="28">
        <v>5904670.9000000004</v>
      </c>
      <c r="G391" s="28">
        <v>808132.4</v>
      </c>
      <c r="H391" s="28">
        <v>5297.2999999999993</v>
      </c>
      <c r="I391" s="28">
        <v>937220.3</v>
      </c>
      <c r="J391" s="28">
        <v>500</v>
      </c>
      <c r="K391" s="28">
        <v>0</v>
      </c>
      <c r="L391" s="28">
        <v>0</v>
      </c>
      <c r="M391" s="28">
        <v>0</v>
      </c>
      <c r="N391" s="28">
        <v>500</v>
      </c>
      <c r="O391" s="28">
        <f t="shared" ref="O391:O454" si="21">J391+E391</f>
        <v>6842391.2000000002</v>
      </c>
    </row>
    <row r="392" spans="2:20" ht="27" x14ac:dyDescent="0.25">
      <c r="B392" s="26" t="s">
        <v>860</v>
      </c>
      <c r="C392" s="26"/>
      <c r="D392" s="29" t="s">
        <v>861</v>
      </c>
      <c r="E392" s="19">
        <v>6841891.2000000002</v>
      </c>
      <c r="F392" s="19">
        <v>5904670.9000000004</v>
      </c>
      <c r="G392" s="19">
        <v>808132.4</v>
      </c>
      <c r="H392" s="19">
        <v>5297.2999999999993</v>
      </c>
      <c r="I392" s="19">
        <v>937220.3</v>
      </c>
      <c r="J392" s="19">
        <v>500</v>
      </c>
      <c r="K392" s="19">
        <v>0</v>
      </c>
      <c r="L392" s="19">
        <v>0</v>
      </c>
      <c r="M392" s="19">
        <v>0</v>
      </c>
      <c r="N392" s="19">
        <v>500</v>
      </c>
      <c r="O392" s="19">
        <f t="shared" si="21"/>
        <v>6842391.2000000002</v>
      </c>
    </row>
    <row r="393" spans="2:20" ht="25.5" x14ac:dyDescent="0.2">
      <c r="B393" s="20" t="s">
        <v>862</v>
      </c>
      <c r="C393" s="20" t="s">
        <v>863</v>
      </c>
      <c r="D393" s="35" t="str">
        <f t="shared" ref="D393:D400" si="22">CONCATENATE(SUBSTITUTE(Q393,"###",""),SUBSTITUTE(R393,"###",""),SUBSTITUTE(S393,"###",""),SUBSTITUTE(T393,"###",""))</f>
        <v>Керівництво та управління у сфері молоді та спорту</v>
      </c>
      <c r="E393" s="30">
        <v>75517.5</v>
      </c>
      <c r="F393" s="30">
        <v>72115.199999999997</v>
      </c>
      <c r="G393" s="30">
        <v>51296.3</v>
      </c>
      <c r="H393" s="30">
        <v>1056.0999999999999</v>
      </c>
      <c r="I393" s="30">
        <v>3402.3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f t="shared" si="21"/>
        <v>75517.5</v>
      </c>
      <c r="P393" s="36"/>
      <c r="Q393" t="s">
        <v>864</v>
      </c>
      <c r="R393" t="s">
        <v>22</v>
      </c>
      <c r="S393" t="s">
        <v>22</v>
      </c>
      <c r="T393" t="s">
        <v>22</v>
      </c>
    </row>
    <row r="394" spans="2:20" ht="25.5" x14ac:dyDescent="0.2">
      <c r="B394" s="20" t="s">
        <v>865</v>
      </c>
      <c r="C394" s="20" t="s">
        <v>604</v>
      </c>
      <c r="D394" s="35" t="str">
        <f t="shared" si="22"/>
        <v>Наукова і науково-технічна діяльність у сфері розвитку молоді та спорту</v>
      </c>
      <c r="E394" s="30">
        <v>22977.7</v>
      </c>
      <c r="F394" s="30">
        <v>0</v>
      </c>
      <c r="G394" s="30">
        <v>0</v>
      </c>
      <c r="H394" s="30">
        <v>0</v>
      </c>
      <c r="I394" s="30">
        <v>22977.7</v>
      </c>
      <c r="J394" s="30">
        <v>500</v>
      </c>
      <c r="K394" s="30">
        <v>0</v>
      </c>
      <c r="L394" s="30">
        <v>0</v>
      </c>
      <c r="M394" s="30">
        <v>0</v>
      </c>
      <c r="N394" s="30">
        <v>500</v>
      </c>
      <c r="O394" s="30">
        <f t="shared" si="21"/>
        <v>23477.7</v>
      </c>
      <c r="P394" s="36"/>
      <c r="Q394" t="s">
        <v>866</v>
      </c>
      <c r="R394" t="s">
        <v>22</v>
      </c>
      <c r="S394" t="s">
        <v>22</v>
      </c>
      <c r="T394" t="s">
        <v>22</v>
      </c>
    </row>
    <row r="395" spans="2:20" ht="38.25" x14ac:dyDescent="0.2">
      <c r="B395" s="20" t="s">
        <v>867</v>
      </c>
      <c r="C395" s="20" t="s">
        <v>863</v>
      </c>
      <c r="D395" s="35" t="str">
        <f t="shared" si="22"/>
        <v>Здійснення заходів державної політики з питань молоді та державна підтримка молодіжних та дитячих громадських організацій</v>
      </c>
      <c r="E395" s="30">
        <v>70328.7</v>
      </c>
      <c r="F395" s="30">
        <v>68328.5</v>
      </c>
      <c r="G395" s="30">
        <v>4263.7</v>
      </c>
      <c r="H395" s="30">
        <v>1080.5999999999999</v>
      </c>
      <c r="I395" s="30">
        <v>2000.2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f t="shared" si="21"/>
        <v>70328.7</v>
      </c>
      <c r="P395" s="36"/>
      <c r="Q395" t="s">
        <v>868</v>
      </c>
      <c r="R395" t="s">
        <v>22</v>
      </c>
      <c r="S395" t="s">
        <v>22</v>
      </c>
      <c r="T395" t="s">
        <v>22</v>
      </c>
    </row>
    <row r="396" spans="2:20" ht="25.5" x14ac:dyDescent="0.2">
      <c r="B396" s="20" t="s">
        <v>869</v>
      </c>
      <c r="C396" s="20" t="s">
        <v>170</v>
      </c>
      <c r="D396" s="35" t="str">
        <f t="shared" si="22"/>
        <v>Розвиток спорту серед осіб з інвалідністю та їх фізкультурно-спортивна реабілітація</v>
      </c>
      <c r="E396" s="30">
        <v>1135183.3</v>
      </c>
      <c r="F396" s="30">
        <v>762417.4</v>
      </c>
      <c r="G396" s="30">
        <v>178161.5</v>
      </c>
      <c r="H396" s="30">
        <v>173</v>
      </c>
      <c r="I396" s="30">
        <v>372765.9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f t="shared" si="21"/>
        <v>1135183.3</v>
      </c>
      <c r="P396" s="36"/>
      <c r="Q396" t="s">
        <v>870</v>
      </c>
      <c r="R396" t="s">
        <v>22</v>
      </c>
      <c r="S396" t="s">
        <v>22</v>
      </c>
      <c r="T396" t="s">
        <v>22</v>
      </c>
    </row>
    <row r="397" spans="2:20" ht="38.25" x14ac:dyDescent="0.2">
      <c r="B397" s="20" t="s">
        <v>871</v>
      </c>
      <c r="C397" s="20" t="s">
        <v>170</v>
      </c>
      <c r="D397" s="35" t="str">
        <f t="shared" si="22"/>
        <v>Підготовка і участь національних збірних команд в Паралімпійських  і Дефлімпійських іграх</v>
      </c>
      <c r="E397" s="30">
        <v>2359928</v>
      </c>
      <c r="F397" s="30">
        <v>2359928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f t="shared" si="21"/>
        <v>2359928</v>
      </c>
      <c r="P397" s="36"/>
      <c r="Q397" t="s">
        <v>872</v>
      </c>
      <c r="R397" t="s">
        <v>22</v>
      </c>
      <c r="S397" t="s">
        <v>22</v>
      </c>
      <c r="T397" t="s">
        <v>22</v>
      </c>
    </row>
    <row r="398" spans="2:20" ht="25.5" x14ac:dyDescent="0.2">
      <c r="B398" s="20" t="s">
        <v>873</v>
      </c>
      <c r="C398" s="20" t="s">
        <v>170</v>
      </c>
      <c r="D398" s="35" t="str">
        <f t="shared" si="22"/>
        <v>Розвиток фізичної культури, спорту вищих досягнень та резервного спорту</v>
      </c>
      <c r="E398" s="30">
        <v>2664070.2999999998</v>
      </c>
      <c r="F398" s="30">
        <v>2176385.6</v>
      </c>
      <c r="G398" s="30">
        <v>574410.9</v>
      </c>
      <c r="H398" s="30">
        <v>2987.6</v>
      </c>
      <c r="I398" s="30">
        <v>487684.7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f t="shared" si="21"/>
        <v>2664070.2999999998</v>
      </c>
      <c r="P398" s="36"/>
      <c r="Q398" t="s">
        <v>874</v>
      </c>
      <c r="R398" t="s">
        <v>22</v>
      </c>
      <c r="S398" t="s">
        <v>22</v>
      </c>
      <c r="T398" t="s">
        <v>22</v>
      </c>
    </row>
    <row r="399" spans="2:20" ht="25.5" x14ac:dyDescent="0.2">
      <c r="B399" s="20" t="s">
        <v>875</v>
      </c>
      <c r="C399" s="20" t="s">
        <v>170</v>
      </c>
      <c r="D399" s="35" t="str">
        <f t="shared" si="22"/>
        <v>Фінансова підтримка громадських об’єднань фізкультурно-спортивного спрямування</v>
      </c>
      <c r="E399" s="30">
        <v>66044.800000000003</v>
      </c>
      <c r="F399" s="30">
        <v>66044.800000000003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f t="shared" si="21"/>
        <v>66044.800000000003</v>
      </c>
      <c r="P399" s="36"/>
      <c r="Q399" t="s">
        <v>876</v>
      </c>
      <c r="R399" t="s">
        <v>22</v>
      </c>
      <c r="S399" t="s">
        <v>22</v>
      </c>
      <c r="T399" t="s">
        <v>22</v>
      </c>
    </row>
    <row r="400" spans="2:20" ht="63.75" x14ac:dyDescent="0.2">
      <c r="B400" s="20" t="s">
        <v>877</v>
      </c>
      <c r="C400" s="20" t="s">
        <v>170</v>
      </c>
      <c r="D400" s="35" t="str">
        <f t="shared" si="22"/>
        <v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v>
      </c>
      <c r="E400" s="30">
        <v>447840.9</v>
      </c>
      <c r="F400" s="30">
        <v>399451.4</v>
      </c>
      <c r="G400" s="30">
        <v>0</v>
      </c>
      <c r="H400" s="30">
        <v>0</v>
      </c>
      <c r="I400" s="30">
        <v>48389.5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f t="shared" si="21"/>
        <v>447840.9</v>
      </c>
      <c r="P400" s="36"/>
      <c r="Q400" t="s">
        <v>878</v>
      </c>
      <c r="R400" t="s">
        <v>22</v>
      </c>
      <c r="S400" t="s">
        <v>22</v>
      </c>
      <c r="T400" t="s">
        <v>22</v>
      </c>
    </row>
    <row r="401" spans="2:20" ht="25.5" x14ac:dyDescent="0.2">
      <c r="B401" s="25" t="s">
        <v>879</v>
      </c>
      <c r="C401" s="26"/>
      <c r="D401" s="27" t="s">
        <v>880</v>
      </c>
      <c r="E401" s="28">
        <v>500000</v>
      </c>
      <c r="F401" s="28">
        <v>0</v>
      </c>
      <c r="G401" s="28">
        <v>0</v>
      </c>
      <c r="H401" s="28">
        <v>0</v>
      </c>
      <c r="I401" s="28">
        <v>500000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f t="shared" si="21"/>
        <v>500000</v>
      </c>
    </row>
    <row r="402" spans="2:20" ht="40.5" x14ac:dyDescent="0.25">
      <c r="B402" s="26" t="s">
        <v>881</v>
      </c>
      <c r="C402" s="26"/>
      <c r="D402" s="29" t="s">
        <v>880</v>
      </c>
      <c r="E402" s="19">
        <v>500000</v>
      </c>
      <c r="F402" s="19">
        <v>0</v>
      </c>
      <c r="G402" s="19">
        <v>0</v>
      </c>
      <c r="H402" s="19">
        <v>0</v>
      </c>
      <c r="I402" s="19">
        <v>500000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f t="shared" si="21"/>
        <v>500000</v>
      </c>
    </row>
    <row r="403" spans="2:20" ht="38.25" x14ac:dyDescent="0.2">
      <c r="B403" s="20" t="s">
        <v>882</v>
      </c>
      <c r="C403" s="20" t="s">
        <v>365</v>
      </c>
      <c r="D403" s="35" t="str">
        <f>CONCATENATE(SUBSTITUTE(Q403,"###",""),SUBSTITUTE(R403,"###",""),SUBSTITUTE(S403,"###",""),SUBSTITUTE(T403,"###",""))</f>
        <v>Субвенція з державного бюджету місцевим бюджетам  на розвиток спортивної інфраструктури</v>
      </c>
      <c r="E403" s="30">
        <v>500000</v>
      </c>
      <c r="F403" s="30">
        <v>0</v>
      </c>
      <c r="G403" s="30">
        <v>0</v>
      </c>
      <c r="H403" s="30">
        <v>0</v>
      </c>
      <c r="I403" s="30">
        <v>500000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f t="shared" si="21"/>
        <v>500000</v>
      </c>
      <c r="P403" s="36"/>
      <c r="Q403" t="s">
        <v>883</v>
      </c>
      <c r="R403" t="s">
        <v>22</v>
      </c>
      <c r="S403" t="s">
        <v>22</v>
      </c>
      <c r="T403" t="s">
        <v>22</v>
      </c>
    </row>
    <row r="404" spans="2:20" ht="13.5" x14ac:dyDescent="0.2">
      <c r="B404" s="25" t="s">
        <v>884</v>
      </c>
      <c r="C404" s="26"/>
      <c r="D404" s="27" t="s">
        <v>885</v>
      </c>
      <c r="E404" s="28">
        <v>22620408.399999999</v>
      </c>
      <c r="F404" s="28">
        <v>20717301.900000002</v>
      </c>
      <c r="G404" s="28">
        <v>14382506.199999999</v>
      </c>
      <c r="H404" s="28">
        <v>508740.10000000003</v>
      </c>
      <c r="I404" s="28">
        <v>1903106.5</v>
      </c>
      <c r="J404" s="28">
        <v>2722701.3000000003</v>
      </c>
      <c r="K404" s="28">
        <v>643809.69999999995</v>
      </c>
      <c r="L404" s="28">
        <v>12064.9</v>
      </c>
      <c r="M404" s="28">
        <v>5601.0999999999995</v>
      </c>
      <c r="N404" s="28">
        <v>2078891.5999999999</v>
      </c>
      <c r="O404" s="28">
        <f t="shared" si="21"/>
        <v>25343109.699999999</v>
      </c>
    </row>
    <row r="405" spans="2:20" ht="13.5" x14ac:dyDescent="0.25">
      <c r="B405" s="26" t="s">
        <v>886</v>
      </c>
      <c r="C405" s="26"/>
      <c r="D405" s="29" t="s">
        <v>887</v>
      </c>
      <c r="E405" s="19">
        <v>968476.69999999984</v>
      </c>
      <c r="F405" s="19">
        <v>812309.2</v>
      </c>
      <c r="G405" s="19">
        <v>359856.2</v>
      </c>
      <c r="H405" s="19">
        <v>12221.5</v>
      </c>
      <c r="I405" s="19">
        <v>156167.5</v>
      </c>
      <c r="J405" s="19">
        <v>2107716.5</v>
      </c>
      <c r="K405" s="19">
        <v>101273.29999999999</v>
      </c>
      <c r="L405" s="19">
        <v>9847</v>
      </c>
      <c r="M405" s="19">
        <v>3291.2999999999997</v>
      </c>
      <c r="N405" s="19">
        <v>2006443.2</v>
      </c>
      <c r="O405" s="19">
        <f t="shared" si="21"/>
        <v>3076193.1999999997</v>
      </c>
    </row>
    <row r="406" spans="2:20" x14ac:dyDescent="0.2">
      <c r="B406" s="20" t="s">
        <v>888</v>
      </c>
      <c r="C406" s="20" t="s">
        <v>889</v>
      </c>
      <c r="D406" s="35" t="str">
        <f t="shared" ref="D406:D413" si="23">CONCATENATE(SUBSTITUTE(Q406,"###",""),SUBSTITUTE(R406,"###",""),SUBSTITUTE(S406,"###",""),SUBSTITUTE(T406,"###",""))</f>
        <v>Керівництво та управління у сфері фінансів</v>
      </c>
      <c r="E406" s="30">
        <v>625058</v>
      </c>
      <c r="F406" s="30">
        <v>558049.80000000005</v>
      </c>
      <c r="G406" s="30">
        <v>348180</v>
      </c>
      <c r="H406" s="30">
        <v>11930.6</v>
      </c>
      <c r="I406" s="30">
        <v>67008.2</v>
      </c>
      <c r="J406" s="30">
        <v>10458.4</v>
      </c>
      <c r="K406" s="30">
        <v>5115.6000000000004</v>
      </c>
      <c r="L406" s="30">
        <v>0</v>
      </c>
      <c r="M406" s="30">
        <v>0</v>
      </c>
      <c r="N406" s="30">
        <v>5342.8</v>
      </c>
      <c r="O406" s="30">
        <f t="shared" si="21"/>
        <v>635516.4</v>
      </c>
      <c r="P406" s="36"/>
      <c r="Q406" t="s">
        <v>890</v>
      </c>
      <c r="R406" t="s">
        <v>22</v>
      </c>
      <c r="S406" t="s">
        <v>22</v>
      </c>
      <c r="T406" t="s">
        <v>22</v>
      </c>
    </row>
    <row r="407" spans="2:20" ht="76.5" x14ac:dyDescent="0.2">
      <c r="B407" s="20" t="s">
        <v>891</v>
      </c>
      <c r="C407" s="20" t="s">
        <v>79</v>
      </c>
      <c r="D407" s="35" t="str">
        <f t="shared" si="23"/>
        <v xml:space="preserve"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 </v>
      </c>
      <c r="E407" s="30">
        <v>15531.7</v>
      </c>
      <c r="F407" s="30">
        <v>15531.7</v>
      </c>
      <c r="G407" s="30">
        <v>11676.2</v>
      </c>
      <c r="H407" s="30">
        <v>290.89999999999998</v>
      </c>
      <c r="I407" s="30">
        <v>0</v>
      </c>
      <c r="J407" s="30">
        <v>5600</v>
      </c>
      <c r="K407" s="30">
        <v>5545</v>
      </c>
      <c r="L407" s="30">
        <v>2630</v>
      </c>
      <c r="M407" s="30">
        <v>337.1</v>
      </c>
      <c r="N407" s="30">
        <v>55</v>
      </c>
      <c r="O407" s="30">
        <f t="shared" si="21"/>
        <v>21131.7</v>
      </c>
      <c r="P407" s="36"/>
      <c r="Q407" t="s">
        <v>892</v>
      </c>
      <c r="R407" t="s">
        <v>22</v>
      </c>
      <c r="S407" t="s">
        <v>22</v>
      </c>
      <c r="T407" t="s">
        <v>22</v>
      </c>
    </row>
    <row r="408" spans="2:20" ht="25.5" x14ac:dyDescent="0.2">
      <c r="B408" s="20" t="s">
        <v>893</v>
      </c>
      <c r="C408" s="20" t="s">
        <v>53</v>
      </c>
      <c r="D408" s="35" t="str">
        <f t="shared" si="23"/>
        <v>Підтримка культурно-оздоровчих та соціальних заходів фінансової системи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15776.3</v>
      </c>
      <c r="K408" s="30">
        <v>15776.3</v>
      </c>
      <c r="L408" s="30">
        <v>7217</v>
      </c>
      <c r="M408" s="30">
        <v>2954.2</v>
      </c>
      <c r="N408" s="30">
        <v>0</v>
      </c>
      <c r="O408" s="30">
        <f t="shared" si="21"/>
        <v>15776.3</v>
      </c>
      <c r="P408" s="36"/>
      <c r="Q408" t="s">
        <v>894</v>
      </c>
      <c r="R408" t="s">
        <v>22</v>
      </c>
      <c r="S408" t="s">
        <v>22</v>
      </c>
      <c r="T408" t="s">
        <v>22</v>
      </c>
    </row>
    <row r="409" spans="2:20" ht="38.25" x14ac:dyDescent="0.2">
      <c r="B409" s="20" t="s">
        <v>895</v>
      </c>
      <c r="C409" s="20" t="s">
        <v>79</v>
      </c>
      <c r="D409" s="35" t="str">
        <f t="shared" si="23"/>
        <v>Побудова та функціонування інформаційно-аналітичної платформи верифікації та інші заходи, пов’язані з її впровадженням</v>
      </c>
      <c r="E409" s="30">
        <v>14205.2</v>
      </c>
      <c r="F409" s="30">
        <v>0</v>
      </c>
      <c r="G409" s="30">
        <v>0</v>
      </c>
      <c r="H409" s="30">
        <v>0</v>
      </c>
      <c r="I409" s="30">
        <v>14205.2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f t="shared" si="21"/>
        <v>14205.2</v>
      </c>
      <c r="P409" s="36"/>
      <c r="Q409" t="s">
        <v>896</v>
      </c>
      <c r="R409" t="s">
        <v>22</v>
      </c>
      <c r="S409" t="s">
        <v>22</v>
      </c>
      <c r="T409" t="s">
        <v>22</v>
      </c>
    </row>
    <row r="410" spans="2:20" ht="25.5" x14ac:dyDescent="0.2">
      <c r="B410" s="20" t="s">
        <v>897</v>
      </c>
      <c r="C410" s="20" t="s">
        <v>41</v>
      </c>
      <c r="D410" s="35" t="str">
        <f t="shared" si="23"/>
        <v>Забезпечення функціонування Фонду розвитку інновацій</v>
      </c>
      <c r="E410" s="30">
        <v>50000</v>
      </c>
      <c r="F410" s="30">
        <v>0</v>
      </c>
      <c r="G410" s="30">
        <v>0</v>
      </c>
      <c r="H410" s="30">
        <v>0</v>
      </c>
      <c r="I410" s="30">
        <v>50000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f t="shared" si="21"/>
        <v>50000</v>
      </c>
      <c r="P410" s="36"/>
      <c r="Q410" t="s">
        <v>898</v>
      </c>
      <c r="R410" t="s">
        <v>22</v>
      </c>
      <c r="S410" t="s">
        <v>22</v>
      </c>
      <c r="T410" t="s">
        <v>22</v>
      </c>
    </row>
    <row r="411" spans="2:20" ht="25.5" x14ac:dyDescent="0.2">
      <c r="B411" s="20" t="s">
        <v>899</v>
      </c>
      <c r="C411" s="20" t="s">
        <v>98</v>
      </c>
      <c r="D411" s="35" t="str">
        <f t="shared" si="23"/>
        <v>Підготовка кадрів у сфері фінансової політики закладами вищої освіти</v>
      </c>
      <c r="E411" s="30">
        <v>238727.7</v>
      </c>
      <c r="F411" s="30">
        <v>238727.7</v>
      </c>
      <c r="G411" s="30">
        <v>0</v>
      </c>
      <c r="H411" s="30">
        <v>0</v>
      </c>
      <c r="I411" s="30">
        <v>0</v>
      </c>
      <c r="J411" s="30">
        <v>75611.5</v>
      </c>
      <c r="K411" s="30">
        <v>74836.399999999994</v>
      </c>
      <c r="L411" s="30">
        <v>0</v>
      </c>
      <c r="M411" s="30">
        <v>0</v>
      </c>
      <c r="N411" s="30">
        <v>775.1</v>
      </c>
      <c r="O411" s="30">
        <f t="shared" si="21"/>
        <v>314339.20000000001</v>
      </c>
      <c r="P411" s="36"/>
      <c r="Q411" t="s">
        <v>900</v>
      </c>
      <c r="R411" t="s">
        <v>22</v>
      </c>
      <c r="S411" t="s">
        <v>22</v>
      </c>
      <c r="T411" t="s">
        <v>22</v>
      </c>
    </row>
    <row r="412" spans="2:20" ht="25.5" x14ac:dyDescent="0.2">
      <c r="B412" s="20" t="s">
        <v>901</v>
      </c>
      <c r="C412" s="20" t="s">
        <v>41</v>
      </c>
      <c r="D412" s="35" t="str">
        <f t="shared" si="23"/>
        <v>Наукова і науково-технічна діяльність у сфері фінансової політики</v>
      </c>
      <c r="E412" s="30">
        <v>24954.1</v>
      </c>
      <c r="F412" s="30">
        <v>0</v>
      </c>
      <c r="G412" s="30">
        <v>0</v>
      </c>
      <c r="H412" s="30">
        <v>0</v>
      </c>
      <c r="I412" s="30">
        <v>24954.1</v>
      </c>
      <c r="J412" s="30">
        <v>270.3</v>
      </c>
      <c r="K412" s="30">
        <v>0</v>
      </c>
      <c r="L412" s="30">
        <v>0</v>
      </c>
      <c r="M412" s="30">
        <v>0</v>
      </c>
      <c r="N412" s="30">
        <v>270.3</v>
      </c>
      <c r="O412" s="30">
        <f t="shared" si="21"/>
        <v>25224.399999999998</v>
      </c>
      <c r="P412" s="36"/>
      <c r="Q412" t="s">
        <v>902</v>
      </c>
      <c r="R412" t="s">
        <v>22</v>
      </c>
      <c r="S412" t="s">
        <v>22</v>
      </c>
      <c r="T412" t="s">
        <v>22</v>
      </c>
    </row>
    <row r="413" spans="2:20" ht="25.5" x14ac:dyDescent="0.2">
      <c r="B413" s="20" t="s">
        <v>903</v>
      </c>
      <c r="C413" s="20" t="s">
        <v>79</v>
      </c>
      <c r="D413" s="35" t="str">
        <f t="shared" si="23"/>
        <v>Забезпечення функціонування Фонду розвитку підприємництва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2000000</v>
      </c>
      <c r="K413" s="30">
        <v>0</v>
      </c>
      <c r="L413" s="30">
        <v>0</v>
      </c>
      <c r="M413" s="30">
        <v>0</v>
      </c>
      <c r="N413" s="30">
        <v>2000000</v>
      </c>
      <c r="O413" s="30">
        <f t="shared" si="21"/>
        <v>2000000</v>
      </c>
      <c r="P413" s="36"/>
      <c r="Q413" t="s">
        <v>904</v>
      </c>
      <c r="R413" t="s">
        <v>22</v>
      </c>
      <c r="S413" t="s">
        <v>22</v>
      </c>
      <c r="T413" t="s">
        <v>22</v>
      </c>
    </row>
    <row r="414" spans="2:20" ht="13.5" x14ac:dyDescent="0.25">
      <c r="B414" s="26" t="s">
        <v>905</v>
      </c>
      <c r="C414" s="26"/>
      <c r="D414" s="29" t="s">
        <v>906</v>
      </c>
      <c r="E414" s="19">
        <v>1524338.6</v>
      </c>
      <c r="F414" s="19">
        <v>1524338.6</v>
      </c>
      <c r="G414" s="19">
        <v>1223511.7</v>
      </c>
      <c r="H414" s="19">
        <v>5615.8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f t="shared" si="21"/>
        <v>1524338.6</v>
      </c>
    </row>
    <row r="415" spans="2:20" ht="25.5" x14ac:dyDescent="0.2">
      <c r="B415" s="20" t="s">
        <v>907</v>
      </c>
      <c r="C415" s="20" t="s">
        <v>889</v>
      </c>
      <c r="D415" s="35" t="str">
        <f>CONCATENATE(SUBSTITUTE(Q415,"###",""),SUBSTITUTE(R415,"###",""),SUBSTITUTE(S415,"###",""),SUBSTITUTE(T415,"###",""))</f>
        <v>Заходи з реорганізації Державної фіскальної служби</v>
      </c>
      <c r="E415" s="30">
        <v>1524338.6</v>
      </c>
      <c r="F415" s="30">
        <v>1524338.6</v>
      </c>
      <c r="G415" s="30">
        <v>1223511.7</v>
      </c>
      <c r="H415" s="30">
        <v>5615.8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f t="shared" si="21"/>
        <v>1524338.6</v>
      </c>
      <c r="P415" s="36"/>
      <c r="Q415" t="s">
        <v>908</v>
      </c>
      <c r="R415" t="s">
        <v>22</v>
      </c>
      <c r="S415" t="s">
        <v>22</v>
      </c>
      <c r="T415" t="s">
        <v>22</v>
      </c>
    </row>
    <row r="416" spans="2:20" ht="13.5" x14ac:dyDescent="0.25">
      <c r="B416" s="26" t="s">
        <v>909</v>
      </c>
      <c r="C416" s="26"/>
      <c r="D416" s="29" t="s">
        <v>910</v>
      </c>
      <c r="E416" s="19">
        <v>3450519</v>
      </c>
      <c r="F416" s="19">
        <v>3394906.3</v>
      </c>
      <c r="G416" s="19">
        <v>2237040</v>
      </c>
      <c r="H416" s="19">
        <v>87008.7</v>
      </c>
      <c r="I416" s="19">
        <v>55612.7</v>
      </c>
      <c r="J416" s="19">
        <v>7172</v>
      </c>
      <c r="K416" s="19">
        <v>6503.3</v>
      </c>
      <c r="L416" s="19">
        <v>0</v>
      </c>
      <c r="M416" s="19">
        <v>1970.2</v>
      </c>
      <c r="N416" s="19">
        <v>668.7</v>
      </c>
      <c r="O416" s="19">
        <f t="shared" si="21"/>
        <v>3457691</v>
      </c>
    </row>
    <row r="417" spans="2:20" ht="25.5" x14ac:dyDescent="0.2">
      <c r="B417" s="20" t="s">
        <v>911</v>
      </c>
      <c r="C417" s="20" t="s">
        <v>889</v>
      </c>
      <c r="D417" s="35" t="str">
        <f>CONCATENATE(SUBSTITUTE(Q417,"###",""),SUBSTITUTE(R417,"###",""),SUBSTITUTE(S417,"###",""),SUBSTITUTE(T417,"###",""))</f>
        <v>Керівництво та управління у сфері казначейського обслуговування</v>
      </c>
      <c r="E417" s="30">
        <v>3000519</v>
      </c>
      <c r="F417" s="30">
        <v>2944906.3</v>
      </c>
      <c r="G417" s="30">
        <v>2237040</v>
      </c>
      <c r="H417" s="30">
        <v>87008.7</v>
      </c>
      <c r="I417" s="30">
        <v>55612.7</v>
      </c>
      <c r="J417" s="30">
        <v>7172</v>
      </c>
      <c r="K417" s="30">
        <v>6503.3</v>
      </c>
      <c r="L417" s="30">
        <v>0</v>
      </c>
      <c r="M417" s="30">
        <v>1970.2</v>
      </c>
      <c r="N417" s="30">
        <v>668.7</v>
      </c>
      <c r="O417" s="30">
        <f t="shared" si="21"/>
        <v>3007691</v>
      </c>
      <c r="P417" s="36"/>
      <c r="Q417" t="s">
        <v>912</v>
      </c>
      <c r="R417" t="s">
        <v>22</v>
      </c>
      <c r="S417" t="s">
        <v>22</v>
      </c>
      <c r="T417" t="s">
        <v>22</v>
      </c>
    </row>
    <row r="418" spans="2:20" ht="116.25" customHeight="1" x14ac:dyDescent="0.2">
      <c r="B418" s="20" t="s">
        <v>913</v>
      </c>
      <c r="C418" s="20" t="s">
        <v>265</v>
      </c>
      <c r="D418" s="35" t="str">
        <f>CONCATENATE(SUBSTITUTE(Q418,"###",""),SUBSTITUTE(R418,"###",""),SUBSTITUTE(S418,"###",""),SUBSTITUTE(T418,"###",""))</f>
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фізичній чи юридичній особі незаконними рішеннями, діями чи бездіяльністю органів державної влади, їх посадових і службових осіб</v>
      </c>
      <c r="E418" s="30">
        <v>250000</v>
      </c>
      <c r="F418" s="30">
        <v>250000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f t="shared" si="21"/>
        <v>250000</v>
      </c>
      <c r="P418" s="36"/>
      <c r="Q418" t="s">
        <v>914</v>
      </c>
      <c r="R418" t="s">
        <v>915</v>
      </c>
      <c r="S418" t="s">
        <v>22</v>
      </c>
      <c r="T418" t="s">
        <v>22</v>
      </c>
    </row>
    <row r="419" spans="2:20" ht="25.5" x14ac:dyDescent="0.2">
      <c r="B419" s="20" t="s">
        <v>916</v>
      </c>
      <c r="C419" s="20" t="s">
        <v>35</v>
      </c>
      <c r="D419" s="35" t="str">
        <f>CONCATENATE(SUBSTITUTE(Q419,"###",""),SUBSTITUTE(R419,"###",""),SUBSTITUTE(S419,"###",""),SUBSTITUTE(T419,"###",""))</f>
        <v xml:space="preserve">Заходи щодо виконання рішень суду, що гарантовані державою    </v>
      </c>
      <c r="E419" s="30">
        <v>200000</v>
      </c>
      <c r="F419" s="30">
        <v>200000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f t="shared" si="21"/>
        <v>200000</v>
      </c>
      <c r="P419" s="36"/>
      <c r="Q419" t="s">
        <v>917</v>
      </c>
      <c r="R419" t="s">
        <v>22</v>
      </c>
      <c r="S419" t="s">
        <v>22</v>
      </c>
      <c r="T419" t="s">
        <v>22</v>
      </c>
    </row>
    <row r="420" spans="2:20" ht="13.5" x14ac:dyDescent="0.25">
      <c r="B420" s="26" t="s">
        <v>918</v>
      </c>
      <c r="C420" s="26"/>
      <c r="D420" s="29" t="s">
        <v>919</v>
      </c>
      <c r="E420" s="19">
        <v>865416.3</v>
      </c>
      <c r="F420" s="19">
        <v>840405.2</v>
      </c>
      <c r="G420" s="19">
        <v>616317.69999999995</v>
      </c>
      <c r="H420" s="19">
        <v>13392</v>
      </c>
      <c r="I420" s="19">
        <v>25011.1</v>
      </c>
      <c r="J420" s="19">
        <v>342.5</v>
      </c>
      <c r="K420" s="19">
        <v>156.6</v>
      </c>
      <c r="L420" s="19">
        <v>0</v>
      </c>
      <c r="M420" s="19">
        <v>0</v>
      </c>
      <c r="N420" s="19">
        <v>185.9</v>
      </c>
      <c r="O420" s="19">
        <f t="shared" si="21"/>
        <v>865758.8</v>
      </c>
    </row>
    <row r="421" spans="2:20" ht="25.5" x14ac:dyDescent="0.2">
      <c r="B421" s="20" t="s">
        <v>920</v>
      </c>
      <c r="C421" s="20" t="s">
        <v>889</v>
      </c>
      <c r="D421" s="35" t="str">
        <f>CONCATENATE(SUBSTITUTE(Q421,"###",""),SUBSTITUTE(R421,"###",""),SUBSTITUTE(S421,"###",""),SUBSTITUTE(T421,"###",""))</f>
        <v>Керівництво та управління у сфері фінансового контролю</v>
      </c>
      <c r="E421" s="30">
        <v>865416.3</v>
      </c>
      <c r="F421" s="30">
        <v>840405.2</v>
      </c>
      <c r="G421" s="30">
        <v>616317.69999999995</v>
      </c>
      <c r="H421" s="30">
        <v>13392</v>
      </c>
      <c r="I421" s="30">
        <v>25011.1</v>
      </c>
      <c r="J421" s="30">
        <v>342.5</v>
      </c>
      <c r="K421" s="30">
        <v>156.6</v>
      </c>
      <c r="L421" s="30">
        <v>0</v>
      </c>
      <c r="M421" s="30">
        <v>0</v>
      </c>
      <c r="N421" s="30">
        <v>185.9</v>
      </c>
      <c r="O421" s="30">
        <f t="shared" si="21"/>
        <v>865758.8</v>
      </c>
      <c r="P421" s="36"/>
      <c r="Q421" t="s">
        <v>921</v>
      </c>
      <c r="R421" t="s">
        <v>22</v>
      </c>
      <c r="S421" t="s">
        <v>22</v>
      </c>
      <c r="T421" t="s">
        <v>22</v>
      </c>
    </row>
    <row r="422" spans="2:20" ht="13.5" x14ac:dyDescent="0.25">
      <c r="B422" s="26" t="s">
        <v>922</v>
      </c>
      <c r="C422" s="26"/>
      <c r="D422" s="29" t="s">
        <v>923</v>
      </c>
      <c r="E422" s="19">
        <v>5074407.9000000004</v>
      </c>
      <c r="F422" s="19">
        <v>3957707.9</v>
      </c>
      <c r="G422" s="19">
        <v>3074388</v>
      </c>
      <c r="H422" s="19">
        <v>105026.2</v>
      </c>
      <c r="I422" s="19">
        <v>1116700</v>
      </c>
      <c r="J422" s="19">
        <v>83364.100000000006</v>
      </c>
      <c r="K422" s="19">
        <v>14677.4</v>
      </c>
      <c r="L422" s="19">
        <v>0</v>
      </c>
      <c r="M422" s="19">
        <v>0</v>
      </c>
      <c r="N422" s="19">
        <v>68686.7</v>
      </c>
      <c r="O422" s="19">
        <f t="shared" si="21"/>
        <v>5157772</v>
      </c>
    </row>
    <row r="423" spans="2:20" ht="25.5" x14ac:dyDescent="0.2">
      <c r="B423" s="20" t="s">
        <v>924</v>
      </c>
      <c r="C423" s="20" t="s">
        <v>889</v>
      </c>
      <c r="D423" s="35" t="str">
        <f>CONCATENATE(SUBSTITUTE(Q423,"###",""),SUBSTITUTE(R423,"###",""),SUBSTITUTE(S423,"###",""),SUBSTITUTE(T423,"###",""))</f>
        <v>Керівництво та управління у сфері митної політики</v>
      </c>
      <c r="E423" s="30">
        <v>5074407.9000000004</v>
      </c>
      <c r="F423" s="30">
        <v>3957707.9</v>
      </c>
      <c r="G423" s="30">
        <v>3074388</v>
      </c>
      <c r="H423" s="30">
        <v>105026.2</v>
      </c>
      <c r="I423" s="30">
        <v>1116700</v>
      </c>
      <c r="J423" s="30">
        <v>8364.1</v>
      </c>
      <c r="K423" s="30">
        <v>7877.4</v>
      </c>
      <c r="L423" s="30">
        <v>0</v>
      </c>
      <c r="M423" s="30">
        <v>0</v>
      </c>
      <c r="N423" s="30">
        <v>486.7</v>
      </c>
      <c r="O423" s="30">
        <f t="shared" si="21"/>
        <v>5082772</v>
      </c>
      <c r="P423" s="36"/>
      <c r="Q423" t="s">
        <v>925</v>
      </c>
      <c r="R423" t="s">
        <v>22</v>
      </c>
      <c r="S423" t="s">
        <v>22</v>
      </c>
      <c r="T423" t="s">
        <v>22</v>
      </c>
    </row>
    <row r="424" spans="2:20" ht="51" x14ac:dyDescent="0.2">
      <c r="B424" s="20" t="s">
        <v>926</v>
      </c>
      <c r="C424" s="20" t="s">
        <v>889</v>
      </c>
      <c r="D424" s="35" t="str">
        <f>CONCATENATE(SUBSTITUTE(Q424,"###",""),SUBSTITUTE(R424,"###",""),SUBSTITUTE(S424,"###",""),SUBSTITUTE(T424,"###",""))</f>
        <v>Реалізація заходів, передбачених Угодою про фінансування програми "Підтримка секторальної політики управління кордоном в Україні"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5000</v>
      </c>
      <c r="K424" s="30">
        <v>5000</v>
      </c>
      <c r="L424" s="30">
        <v>0</v>
      </c>
      <c r="M424" s="30">
        <v>0</v>
      </c>
      <c r="N424" s="30">
        <v>0</v>
      </c>
      <c r="O424" s="30">
        <f t="shared" si="21"/>
        <v>5000</v>
      </c>
      <c r="P424" s="36"/>
      <c r="Q424" t="s">
        <v>927</v>
      </c>
      <c r="R424" t="s">
        <v>22</v>
      </c>
      <c r="S424" t="s">
        <v>22</v>
      </c>
      <c r="T424" t="s">
        <v>22</v>
      </c>
    </row>
    <row r="425" spans="2:20" ht="38.25" x14ac:dyDescent="0.2">
      <c r="B425" s="20" t="s">
        <v>928</v>
      </c>
      <c r="C425" s="20" t="s">
        <v>889</v>
      </c>
      <c r="D425" s="35" t="str">
        <f>CONCATENATE(SUBSTITUTE(Q425,"###",""),SUBSTITUTE(R425,"###",""),SUBSTITUTE(S425,"###",""),SUBSTITUTE(T425,"###",""))</f>
        <v>Реалізація проекту з розбудови прикордонної дорожньої інфраструктури та облаштування пунктів пропуску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70000</v>
      </c>
      <c r="K425" s="30">
        <v>1800</v>
      </c>
      <c r="L425" s="30">
        <v>0</v>
      </c>
      <c r="M425" s="30">
        <v>0</v>
      </c>
      <c r="N425" s="30">
        <v>68200</v>
      </c>
      <c r="O425" s="30">
        <f t="shared" si="21"/>
        <v>70000</v>
      </c>
      <c r="P425" s="36"/>
      <c r="Q425" t="s">
        <v>929</v>
      </c>
      <c r="R425" t="s">
        <v>22</v>
      </c>
      <c r="S425" t="s">
        <v>22</v>
      </c>
      <c r="T425" t="s">
        <v>22</v>
      </c>
    </row>
    <row r="426" spans="2:20" ht="13.5" x14ac:dyDescent="0.25">
      <c r="B426" s="26" t="s">
        <v>930</v>
      </c>
      <c r="C426" s="26"/>
      <c r="D426" s="29" t="s">
        <v>931</v>
      </c>
      <c r="E426" s="19">
        <v>10549555.699999999</v>
      </c>
      <c r="F426" s="19">
        <v>10023363.9</v>
      </c>
      <c r="G426" s="19">
        <v>6754032</v>
      </c>
      <c r="H426" s="19">
        <v>283444.90000000002</v>
      </c>
      <c r="I426" s="19">
        <v>526191.80000000005</v>
      </c>
      <c r="J426" s="19">
        <v>520189.1</v>
      </c>
      <c r="K426" s="19">
        <v>517282</v>
      </c>
      <c r="L426" s="19">
        <v>0</v>
      </c>
      <c r="M426" s="19">
        <v>187.2</v>
      </c>
      <c r="N426" s="19">
        <v>2907.1</v>
      </c>
      <c r="O426" s="19">
        <f t="shared" si="21"/>
        <v>11069744.799999999</v>
      </c>
    </row>
    <row r="427" spans="2:20" ht="25.5" x14ac:dyDescent="0.2">
      <c r="B427" s="20" t="s">
        <v>932</v>
      </c>
      <c r="C427" s="20" t="s">
        <v>889</v>
      </c>
      <c r="D427" s="35" t="str">
        <f>CONCATENATE(SUBSTITUTE(Q427,"###",""),SUBSTITUTE(R427,"###",""),SUBSTITUTE(S427,"###",""),SUBSTITUTE(T427,"###",""))</f>
        <v>Керівництво та управління у сфері податкової політики</v>
      </c>
      <c r="E427" s="30">
        <v>10549555.699999999</v>
      </c>
      <c r="F427" s="30">
        <v>10023363.9</v>
      </c>
      <c r="G427" s="30">
        <v>6754032</v>
      </c>
      <c r="H427" s="30">
        <v>283444.90000000002</v>
      </c>
      <c r="I427" s="30">
        <v>526191.80000000005</v>
      </c>
      <c r="J427" s="30">
        <v>520189.1</v>
      </c>
      <c r="K427" s="30">
        <v>517282</v>
      </c>
      <c r="L427" s="30">
        <v>0</v>
      </c>
      <c r="M427" s="30">
        <v>187.2</v>
      </c>
      <c r="N427" s="30">
        <v>2907.1</v>
      </c>
      <c r="O427" s="30">
        <f t="shared" si="21"/>
        <v>11069744.799999999</v>
      </c>
      <c r="P427" s="36"/>
      <c r="Q427" t="s">
        <v>933</v>
      </c>
      <c r="R427" t="s">
        <v>22</v>
      </c>
      <c r="S427" t="s">
        <v>22</v>
      </c>
      <c r="T427" t="s">
        <v>22</v>
      </c>
    </row>
    <row r="428" spans="2:20" ht="13.5" x14ac:dyDescent="0.25">
      <c r="B428" s="26" t="s">
        <v>934</v>
      </c>
      <c r="C428" s="26"/>
      <c r="D428" s="29" t="s">
        <v>935</v>
      </c>
      <c r="E428" s="19">
        <v>40262</v>
      </c>
      <c r="F428" s="19">
        <v>37067</v>
      </c>
      <c r="G428" s="19">
        <v>29400</v>
      </c>
      <c r="H428" s="19">
        <v>0</v>
      </c>
      <c r="I428" s="19">
        <v>3195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f t="shared" si="21"/>
        <v>40262</v>
      </c>
    </row>
    <row r="429" spans="2:20" ht="38.25" x14ac:dyDescent="0.2">
      <c r="B429" s="20" t="s">
        <v>936</v>
      </c>
      <c r="C429" s="20" t="s">
        <v>889</v>
      </c>
      <c r="D429" s="35" t="str">
        <f>CONCATENATE(SUBSTITUTE(Q429,"###",""),SUBSTITUTE(R429,"###",""),SUBSTITUTE(S429,"###",""),SUBSTITUTE(T429,"###",""))</f>
        <v>Керівництво та управління у сфері реалізації політики з питань управління державним боргом</v>
      </c>
      <c r="E429" s="30">
        <v>40262</v>
      </c>
      <c r="F429" s="30">
        <v>37067</v>
      </c>
      <c r="G429" s="30">
        <v>29400</v>
      </c>
      <c r="H429" s="30">
        <v>0</v>
      </c>
      <c r="I429" s="30">
        <v>3195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f t="shared" si="21"/>
        <v>40262</v>
      </c>
      <c r="P429" s="36"/>
      <c r="Q429" t="s">
        <v>937</v>
      </c>
      <c r="R429" t="s">
        <v>22</v>
      </c>
      <c r="S429" t="s">
        <v>22</v>
      </c>
      <c r="T429" t="s">
        <v>22</v>
      </c>
    </row>
    <row r="430" spans="2:20" ht="27" x14ac:dyDescent="0.25">
      <c r="B430" s="26" t="s">
        <v>938</v>
      </c>
      <c r="C430" s="26"/>
      <c r="D430" s="29" t="s">
        <v>939</v>
      </c>
      <c r="E430" s="19">
        <v>147432.20000000001</v>
      </c>
      <c r="F430" s="19">
        <v>127203.8</v>
      </c>
      <c r="G430" s="19">
        <v>87960.6</v>
      </c>
      <c r="H430" s="19">
        <v>2031</v>
      </c>
      <c r="I430" s="19">
        <v>20228.400000000001</v>
      </c>
      <c r="J430" s="19">
        <v>3917.1</v>
      </c>
      <c r="K430" s="19">
        <v>3917.1</v>
      </c>
      <c r="L430" s="19">
        <v>2217.9</v>
      </c>
      <c r="M430" s="19">
        <v>152.4</v>
      </c>
      <c r="N430" s="19">
        <v>0</v>
      </c>
      <c r="O430" s="19">
        <f t="shared" si="21"/>
        <v>151349.30000000002</v>
      </c>
    </row>
    <row r="431" spans="2:20" ht="25.5" x14ac:dyDescent="0.2">
      <c r="B431" s="20" t="s">
        <v>940</v>
      </c>
      <c r="C431" s="20" t="s">
        <v>889</v>
      </c>
      <c r="D431" s="35" t="str">
        <f>CONCATENATE(SUBSTITUTE(Q431,"###",""),SUBSTITUTE(R431,"###",""),SUBSTITUTE(S431,"###",""),SUBSTITUTE(T431,"###",""))</f>
        <v>Керівництво та управління у сфері фінансового моніторингу</v>
      </c>
      <c r="E431" s="30">
        <v>143893.70000000001</v>
      </c>
      <c r="F431" s="30">
        <v>123665.3</v>
      </c>
      <c r="G431" s="30">
        <v>85318.1</v>
      </c>
      <c r="H431" s="30">
        <v>1857.2</v>
      </c>
      <c r="I431" s="30">
        <v>20228.400000000001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f t="shared" si="21"/>
        <v>143893.70000000001</v>
      </c>
      <c r="P431" s="36"/>
      <c r="Q431" t="s">
        <v>941</v>
      </c>
      <c r="R431" t="s">
        <v>22</v>
      </c>
      <c r="S431" t="s">
        <v>22</v>
      </c>
      <c r="T431" t="s">
        <v>22</v>
      </c>
    </row>
    <row r="432" spans="2:20" ht="51" x14ac:dyDescent="0.2">
      <c r="B432" s="20" t="s">
        <v>942</v>
      </c>
      <c r="C432" s="20" t="s">
        <v>44</v>
      </c>
      <c r="D432" s="35" t="str">
        <f>CONCATENATE(SUBSTITUTE(Q432,"###",""),SUBSTITUTE(R432,"###",""),SUBSTITUTE(S432,"###",""),SUBSTITUTE(T432,"###",""))</f>
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</c>
      <c r="E432" s="30">
        <v>3538.5</v>
      </c>
      <c r="F432" s="30">
        <v>3538.5</v>
      </c>
      <c r="G432" s="30">
        <v>2642.5</v>
      </c>
      <c r="H432" s="30">
        <v>173.8</v>
      </c>
      <c r="I432" s="30">
        <v>0</v>
      </c>
      <c r="J432" s="30">
        <v>3917.1</v>
      </c>
      <c r="K432" s="30">
        <v>3917.1</v>
      </c>
      <c r="L432" s="30">
        <v>2217.9</v>
      </c>
      <c r="M432" s="30">
        <v>152.4</v>
      </c>
      <c r="N432" s="30">
        <v>0</v>
      </c>
      <c r="O432" s="30">
        <f t="shared" si="21"/>
        <v>7455.6</v>
      </c>
      <c r="P432" s="36"/>
      <c r="Q432" t="s">
        <v>943</v>
      </c>
      <c r="R432" t="s">
        <v>22</v>
      </c>
      <c r="S432" t="s">
        <v>22</v>
      </c>
      <c r="T432" t="s">
        <v>22</v>
      </c>
    </row>
    <row r="433" spans="2:20" ht="25.5" x14ac:dyDescent="0.2">
      <c r="B433" s="25" t="s">
        <v>944</v>
      </c>
      <c r="C433" s="26"/>
      <c r="D433" s="27" t="s">
        <v>945</v>
      </c>
      <c r="E433" s="28">
        <v>189155255.79999998</v>
      </c>
      <c r="F433" s="28">
        <v>187400397.69999999</v>
      </c>
      <c r="G433" s="28">
        <v>1005655.4</v>
      </c>
      <c r="H433" s="28">
        <v>0</v>
      </c>
      <c r="I433" s="28">
        <v>254858.1</v>
      </c>
      <c r="J433" s="28">
        <v>1310000</v>
      </c>
      <c r="K433" s="28">
        <v>0</v>
      </c>
      <c r="L433" s="28">
        <v>0</v>
      </c>
      <c r="M433" s="28">
        <v>0</v>
      </c>
      <c r="N433" s="28">
        <v>1310000</v>
      </c>
      <c r="O433" s="28">
        <f t="shared" si="21"/>
        <v>190465255.79999998</v>
      </c>
    </row>
    <row r="434" spans="2:20" ht="40.5" x14ac:dyDescent="0.25">
      <c r="B434" s="26" t="s">
        <v>946</v>
      </c>
      <c r="C434" s="26"/>
      <c r="D434" s="29" t="s">
        <v>945</v>
      </c>
      <c r="E434" s="19">
        <v>189155255.79999998</v>
      </c>
      <c r="F434" s="19">
        <v>187400397.69999999</v>
      </c>
      <c r="G434" s="19">
        <v>1005655.4</v>
      </c>
      <c r="H434" s="19">
        <v>0</v>
      </c>
      <c r="I434" s="19">
        <v>254858.1</v>
      </c>
      <c r="J434" s="19">
        <v>1310000</v>
      </c>
      <c r="K434" s="19">
        <v>0</v>
      </c>
      <c r="L434" s="19">
        <v>0</v>
      </c>
      <c r="M434" s="19">
        <v>0</v>
      </c>
      <c r="N434" s="19">
        <v>1310000</v>
      </c>
      <c r="O434" s="19">
        <f t="shared" si="21"/>
        <v>190465255.79999998</v>
      </c>
    </row>
    <row r="435" spans="2:20" x14ac:dyDescent="0.2">
      <c r="B435" s="20" t="s">
        <v>947</v>
      </c>
      <c r="C435" s="20" t="s">
        <v>35</v>
      </c>
      <c r="D435" s="35" t="str">
        <f t="shared" ref="D435:D445" si="24">CONCATENATE(SUBSTITUTE(Q435,"###",""),SUBSTITUTE(R435,"###",""),SUBSTITUTE(S435,"###",""),SUBSTITUTE(T435,"###",""))</f>
        <v>Резервний фонд</v>
      </c>
      <c r="E435" s="30">
        <v>1500000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f t="shared" si="21"/>
        <v>1500000</v>
      </c>
      <c r="P435" s="36"/>
      <c r="Q435" t="s">
        <v>948</v>
      </c>
      <c r="R435" t="s">
        <v>22</v>
      </c>
      <c r="S435" t="s">
        <v>22</v>
      </c>
      <c r="T435" t="s">
        <v>22</v>
      </c>
    </row>
    <row r="436" spans="2:20" x14ac:dyDescent="0.2">
      <c r="B436" s="20" t="s">
        <v>949</v>
      </c>
      <c r="C436" s="20" t="s">
        <v>365</v>
      </c>
      <c r="D436" s="35" t="str">
        <f t="shared" si="24"/>
        <v>Базова дотація</v>
      </c>
      <c r="E436" s="30">
        <v>15690700.6</v>
      </c>
      <c r="F436" s="30">
        <v>15690700.6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f t="shared" si="21"/>
        <v>15690700.6</v>
      </c>
      <c r="P436" s="36"/>
      <c r="Q436" t="s">
        <v>950</v>
      </c>
      <c r="R436" t="s">
        <v>22</v>
      </c>
      <c r="S436" t="s">
        <v>22</v>
      </c>
      <c r="T436" t="s">
        <v>22</v>
      </c>
    </row>
    <row r="437" spans="2:20" ht="25.5" x14ac:dyDescent="0.2">
      <c r="B437" s="20" t="s">
        <v>951</v>
      </c>
      <c r="C437" s="20" t="s">
        <v>365</v>
      </c>
      <c r="D437" s="35" t="str">
        <f t="shared" si="24"/>
        <v>Додаткові дотації з державного бюджету місцевим бюджетам</v>
      </c>
      <c r="E437" s="30">
        <v>8598662.4000000004</v>
      </c>
      <c r="F437" s="30">
        <v>8598662.4000000004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f t="shared" si="21"/>
        <v>8598662.4000000004</v>
      </c>
      <c r="P437" s="36"/>
      <c r="Q437" t="s">
        <v>952</v>
      </c>
      <c r="R437" t="s">
        <v>22</v>
      </c>
      <c r="S437" t="s">
        <v>22</v>
      </c>
      <c r="T437" t="s">
        <v>22</v>
      </c>
    </row>
    <row r="438" spans="2:20" x14ac:dyDescent="0.2">
      <c r="B438" s="20" t="s">
        <v>953</v>
      </c>
      <c r="C438" s="20" t="s">
        <v>211</v>
      </c>
      <c r="D438" s="35" t="str">
        <f t="shared" si="24"/>
        <v>Внески до міжнародних організацій</v>
      </c>
      <c r="E438" s="30">
        <v>239680</v>
      </c>
      <c r="F438" s="30">
        <v>239680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f t="shared" si="21"/>
        <v>239680</v>
      </c>
      <c r="P438" s="36"/>
      <c r="Q438" t="s">
        <v>954</v>
      </c>
      <c r="R438" t="s">
        <v>22</v>
      </c>
      <c r="S438" t="s">
        <v>22</v>
      </c>
      <c r="T438" t="s">
        <v>22</v>
      </c>
    </row>
    <row r="439" spans="2:20" ht="38.25" x14ac:dyDescent="0.2">
      <c r="B439" s="20" t="s">
        <v>955</v>
      </c>
      <c r="C439" s="20" t="s">
        <v>20</v>
      </c>
      <c r="D439" s="35" t="str">
        <f t="shared" si="24"/>
        <v>Забезпечення окремих видатків районних державних адміністрацій, пов’язаних з ліквідацією районів</v>
      </c>
      <c r="E439" s="30">
        <v>1226899.5</v>
      </c>
      <c r="F439" s="30">
        <v>1226899.5</v>
      </c>
      <c r="G439" s="30">
        <v>1005655.4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f t="shared" si="21"/>
        <v>1226899.5</v>
      </c>
      <c r="P439" s="36"/>
      <c r="Q439" t="s">
        <v>956</v>
      </c>
      <c r="R439" t="s">
        <v>22</v>
      </c>
      <c r="S439" t="s">
        <v>22</v>
      </c>
      <c r="T439" t="s">
        <v>22</v>
      </c>
    </row>
    <row r="440" spans="2:20" x14ac:dyDescent="0.2">
      <c r="B440" s="20" t="s">
        <v>957</v>
      </c>
      <c r="C440" s="20" t="s">
        <v>958</v>
      </c>
      <c r="D440" s="35" t="str">
        <f t="shared" si="24"/>
        <v xml:space="preserve">Обслуговування державного боргу </v>
      </c>
      <c r="E440" s="30">
        <v>160474643.69999999</v>
      </c>
      <c r="F440" s="30">
        <v>160474643.69999999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f t="shared" si="21"/>
        <v>160474643.69999999</v>
      </c>
      <c r="P440" s="36"/>
      <c r="Q440" t="s">
        <v>959</v>
      </c>
      <c r="R440" t="s">
        <v>22</v>
      </c>
      <c r="S440" t="s">
        <v>22</v>
      </c>
      <c r="T440" t="s">
        <v>22</v>
      </c>
    </row>
    <row r="441" spans="2:20" ht="51" x14ac:dyDescent="0.2">
      <c r="B441" s="20" t="s">
        <v>960</v>
      </c>
      <c r="C441" s="20" t="s">
        <v>365</v>
      </c>
      <c r="D441" s="35" t="str">
        <f t="shared" si="24"/>
        <v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v>
      </c>
      <c r="E441" s="30">
        <v>8480.1</v>
      </c>
      <c r="F441" s="30">
        <v>5622</v>
      </c>
      <c r="G441" s="30">
        <v>0</v>
      </c>
      <c r="H441" s="30">
        <v>0</v>
      </c>
      <c r="I441" s="30">
        <v>2858.1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f t="shared" si="21"/>
        <v>8480.1</v>
      </c>
      <c r="P441" s="36"/>
      <c r="Q441" t="s">
        <v>961</v>
      </c>
      <c r="R441" t="s">
        <v>22</v>
      </c>
      <c r="S441" t="s">
        <v>22</v>
      </c>
      <c r="T441" t="s">
        <v>22</v>
      </c>
    </row>
    <row r="442" spans="2:20" x14ac:dyDescent="0.2">
      <c r="B442" s="20" t="s">
        <v>962</v>
      </c>
      <c r="C442" s="20" t="s">
        <v>958</v>
      </c>
      <c r="D442" s="35" t="str">
        <f t="shared" si="24"/>
        <v>Виплати за державними деривативами</v>
      </c>
      <c r="E442" s="30">
        <v>1154701.3</v>
      </c>
      <c r="F442" s="30">
        <v>1154701.3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f t="shared" si="21"/>
        <v>1154701.3</v>
      </c>
      <c r="P442" s="36"/>
      <c r="Q442" t="s">
        <v>963</v>
      </c>
      <c r="R442" t="s">
        <v>22</v>
      </c>
      <c r="S442" t="s">
        <v>22</v>
      </c>
      <c r="T442" t="s">
        <v>22</v>
      </c>
    </row>
    <row r="443" spans="2:20" ht="51" x14ac:dyDescent="0.2">
      <c r="B443" s="20" t="s">
        <v>964</v>
      </c>
      <c r="C443" s="20" t="s">
        <v>35</v>
      </c>
      <c r="D443" s="35" t="str">
        <f t="shared" si="24"/>
        <v>Обслуговування та погашення зобов’язань за залученими коштами під державні гарантії для здійснення капітальних видатків розпорядниками бюджетних коштів</v>
      </c>
      <c r="E443" s="30">
        <v>9488.2000000000007</v>
      </c>
      <c r="F443" s="30">
        <v>9488.2000000000007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f t="shared" si="21"/>
        <v>9488.2000000000007</v>
      </c>
      <c r="P443" s="36"/>
      <c r="Q443" t="s">
        <v>965</v>
      </c>
      <c r="R443" t="s">
        <v>22</v>
      </c>
      <c r="S443" t="s">
        <v>22</v>
      </c>
      <c r="T443" t="s">
        <v>22</v>
      </c>
    </row>
    <row r="444" spans="2:20" ht="38.25" x14ac:dyDescent="0.2">
      <c r="B444" s="20" t="s">
        <v>966</v>
      </c>
      <c r="C444" s="20" t="s">
        <v>365</v>
      </c>
      <c r="D444" s="35" t="str">
        <f t="shared" si="24"/>
        <v>Субвенція з державного бюджету міському бюджету міста Харкова на подовження третьої лінії метрополітену у м. Харкові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310000</v>
      </c>
      <c r="K444" s="30">
        <v>0</v>
      </c>
      <c r="L444" s="30">
        <v>0</v>
      </c>
      <c r="M444" s="30">
        <v>0</v>
      </c>
      <c r="N444" s="30">
        <v>310000</v>
      </c>
      <c r="O444" s="30">
        <f t="shared" si="21"/>
        <v>310000</v>
      </c>
      <c r="P444" s="36"/>
      <c r="Q444" t="s">
        <v>967</v>
      </c>
      <c r="R444" t="s">
        <v>22</v>
      </c>
      <c r="S444" t="s">
        <v>22</v>
      </c>
      <c r="T444" t="s">
        <v>22</v>
      </c>
    </row>
    <row r="445" spans="2:20" ht="38.25" x14ac:dyDescent="0.2">
      <c r="B445" s="20" t="s">
        <v>968</v>
      </c>
      <c r="C445" s="20" t="s">
        <v>365</v>
      </c>
      <c r="D445" s="35" t="str">
        <f t="shared" si="24"/>
        <v>Cубвенція з державного бюджету міському бюджету міста Дніпра на завершення будівництва метрополітену у м. Дніпрі</v>
      </c>
      <c r="E445" s="30">
        <v>252000</v>
      </c>
      <c r="F445" s="30">
        <v>0</v>
      </c>
      <c r="G445" s="30">
        <v>0</v>
      </c>
      <c r="H445" s="30">
        <v>0</v>
      </c>
      <c r="I445" s="30">
        <v>252000</v>
      </c>
      <c r="J445" s="30">
        <v>1000000</v>
      </c>
      <c r="K445" s="30">
        <v>0</v>
      </c>
      <c r="L445" s="30">
        <v>0</v>
      </c>
      <c r="M445" s="30">
        <v>0</v>
      </c>
      <c r="N445" s="30">
        <v>1000000</v>
      </c>
      <c r="O445" s="30">
        <f t="shared" si="21"/>
        <v>1252000</v>
      </c>
      <c r="P445" s="36"/>
      <c r="Q445" t="s">
        <v>969</v>
      </c>
      <c r="R445" t="s">
        <v>22</v>
      </c>
      <c r="S445" t="s">
        <v>22</v>
      </c>
      <c r="T445" t="s">
        <v>22</v>
      </c>
    </row>
    <row r="446" spans="2:20" ht="13.5" x14ac:dyDescent="0.2">
      <c r="B446" s="25" t="s">
        <v>970</v>
      </c>
      <c r="C446" s="26"/>
      <c r="D446" s="27" t="s">
        <v>971</v>
      </c>
      <c r="E446" s="28">
        <v>13900475.100000001</v>
      </c>
      <c r="F446" s="28">
        <v>13767243.399999999</v>
      </c>
      <c r="G446" s="28">
        <v>8568929.9000000004</v>
      </c>
      <c r="H446" s="28">
        <v>699241</v>
      </c>
      <c r="I446" s="28">
        <v>133231.70000000001</v>
      </c>
      <c r="J446" s="28">
        <v>1567879.5999999999</v>
      </c>
      <c r="K446" s="28">
        <v>1496673.3</v>
      </c>
      <c r="L446" s="28">
        <v>601346.19999999995</v>
      </c>
      <c r="M446" s="28">
        <v>103932.50000000001</v>
      </c>
      <c r="N446" s="28">
        <v>71206.3</v>
      </c>
      <c r="O446" s="28">
        <f t="shared" si="21"/>
        <v>15468354.700000001</v>
      </c>
    </row>
    <row r="447" spans="2:20" ht="13.5" x14ac:dyDescent="0.25">
      <c r="B447" s="26" t="s">
        <v>972</v>
      </c>
      <c r="C447" s="26"/>
      <c r="D447" s="29" t="s">
        <v>973</v>
      </c>
      <c r="E447" s="19">
        <v>12668204.4</v>
      </c>
      <c r="F447" s="19">
        <v>12565085.399999999</v>
      </c>
      <c r="G447" s="19">
        <v>7969101.0999999996</v>
      </c>
      <c r="H447" s="19">
        <v>676277.5</v>
      </c>
      <c r="I447" s="19">
        <v>103119</v>
      </c>
      <c r="J447" s="19">
        <v>1542832.9</v>
      </c>
      <c r="K447" s="19">
        <v>1472426.8</v>
      </c>
      <c r="L447" s="19">
        <v>586264.1</v>
      </c>
      <c r="M447" s="19">
        <v>103174.20000000001</v>
      </c>
      <c r="N447" s="19">
        <v>70406.100000000006</v>
      </c>
      <c r="O447" s="19">
        <f t="shared" si="21"/>
        <v>14211037.300000001</v>
      </c>
    </row>
    <row r="448" spans="2:20" x14ac:dyDescent="0.2">
      <c r="B448" s="20" t="s">
        <v>974</v>
      </c>
      <c r="C448" s="20" t="s">
        <v>206</v>
      </c>
      <c r="D448" s="35" t="str">
        <f t="shared" ref="D448:D456" si="25">CONCATENATE(SUBSTITUTE(Q448,"###",""),SUBSTITUTE(R448,"###",""),SUBSTITUTE(S448,"###",""),SUBSTITUTE(T448,"###",""))</f>
        <v>Керівництво та управління у сфері юстиції</v>
      </c>
      <c r="E448" s="30">
        <v>3547514.5</v>
      </c>
      <c r="F448" s="30">
        <v>3517434.9</v>
      </c>
      <c r="G448" s="30">
        <v>2493524.2999999998</v>
      </c>
      <c r="H448" s="30">
        <v>74180.399999999994</v>
      </c>
      <c r="I448" s="30">
        <v>30079.599999999999</v>
      </c>
      <c r="J448" s="30">
        <v>1166340.2</v>
      </c>
      <c r="K448" s="30">
        <v>1105396.8</v>
      </c>
      <c r="L448" s="30">
        <v>429355.1</v>
      </c>
      <c r="M448" s="30">
        <v>70352.2</v>
      </c>
      <c r="N448" s="30">
        <v>60943.4</v>
      </c>
      <c r="O448" s="30">
        <f t="shared" si="21"/>
        <v>4713854.7</v>
      </c>
      <c r="P448" s="36"/>
      <c r="Q448" t="s">
        <v>975</v>
      </c>
      <c r="R448" t="s">
        <v>22</v>
      </c>
      <c r="S448" t="s">
        <v>22</v>
      </c>
      <c r="T448" t="s">
        <v>22</v>
      </c>
    </row>
    <row r="449" spans="2:20" ht="38.25" x14ac:dyDescent="0.2">
      <c r="B449" s="20" t="s">
        <v>976</v>
      </c>
      <c r="C449" s="20" t="s">
        <v>977</v>
      </c>
      <c r="D449" s="35" t="str">
        <f t="shared" si="25"/>
        <v>Виконання покарань установами і органами Державної кримінально-виконавчої служби України</v>
      </c>
      <c r="E449" s="30">
        <v>6927779.7999999998</v>
      </c>
      <c r="F449" s="30">
        <v>6926779.7999999998</v>
      </c>
      <c r="G449" s="30">
        <v>4659973.8</v>
      </c>
      <c r="H449" s="30">
        <v>583749.5</v>
      </c>
      <c r="I449" s="30">
        <v>1000</v>
      </c>
      <c r="J449" s="30">
        <v>256802</v>
      </c>
      <c r="K449" s="30">
        <v>254233.1</v>
      </c>
      <c r="L449" s="30">
        <v>89116.9</v>
      </c>
      <c r="M449" s="30">
        <v>23550.799999999999</v>
      </c>
      <c r="N449" s="30">
        <v>2568.9</v>
      </c>
      <c r="O449" s="30">
        <f t="shared" si="21"/>
        <v>7184581.7999999998</v>
      </c>
      <c r="P449" s="36"/>
      <c r="Q449" t="s">
        <v>978</v>
      </c>
      <c r="R449" t="s">
        <v>22</v>
      </c>
      <c r="S449" t="s">
        <v>22</v>
      </c>
      <c r="T449" t="s">
        <v>22</v>
      </c>
    </row>
    <row r="450" spans="2:20" x14ac:dyDescent="0.2">
      <c r="B450" s="20" t="s">
        <v>979</v>
      </c>
      <c r="C450" s="20" t="s">
        <v>977</v>
      </c>
      <c r="D450" s="35" t="str">
        <f t="shared" si="25"/>
        <v>Забезпечення діяльності органів пробації</v>
      </c>
      <c r="E450" s="30">
        <v>755531.2</v>
      </c>
      <c r="F450" s="30">
        <v>742283.2</v>
      </c>
      <c r="G450" s="30">
        <v>594574.69999999995</v>
      </c>
      <c r="H450" s="30">
        <v>14540.7</v>
      </c>
      <c r="I450" s="30">
        <v>13248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f t="shared" si="21"/>
        <v>755531.2</v>
      </c>
      <c r="P450" s="36"/>
      <c r="Q450" t="s">
        <v>980</v>
      </c>
      <c r="R450" t="s">
        <v>22</v>
      </c>
      <c r="S450" t="s">
        <v>22</v>
      </c>
      <c r="T450" t="s">
        <v>22</v>
      </c>
    </row>
    <row r="451" spans="2:20" ht="38.25" x14ac:dyDescent="0.2">
      <c r="B451" s="20" t="s">
        <v>981</v>
      </c>
      <c r="C451" s="20" t="s">
        <v>413</v>
      </c>
      <c r="D451" s="35" t="str">
        <f t="shared" si="25"/>
        <v>Підготовка робітничих кадрів у професійно-технічних закладах соціальної адаптації при установах виконання покарань</v>
      </c>
      <c r="E451" s="30">
        <v>4800</v>
      </c>
      <c r="F451" s="30">
        <v>4800</v>
      </c>
      <c r="G451" s="30">
        <v>0</v>
      </c>
      <c r="H451" s="30">
        <v>3806.9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f t="shared" si="21"/>
        <v>4800</v>
      </c>
      <c r="P451" s="36"/>
      <c r="Q451" t="s">
        <v>982</v>
      </c>
      <c r="R451" t="s">
        <v>22</v>
      </c>
      <c r="S451" t="s">
        <v>22</v>
      </c>
      <c r="T451" t="s">
        <v>22</v>
      </c>
    </row>
    <row r="452" spans="2:20" ht="25.5" x14ac:dyDescent="0.2">
      <c r="B452" s="20" t="s">
        <v>983</v>
      </c>
      <c r="C452" s="20" t="s">
        <v>206</v>
      </c>
      <c r="D452" s="35" t="str">
        <f t="shared" si="25"/>
        <v>Проведення судової експертизи і розробка методики проведення судових експертиз</v>
      </c>
      <c r="E452" s="30">
        <v>314015.09999999998</v>
      </c>
      <c r="F452" s="30">
        <v>264015.09999999998</v>
      </c>
      <c r="G452" s="30">
        <v>221028.3</v>
      </c>
      <c r="H452" s="30">
        <v>0</v>
      </c>
      <c r="I452" s="30">
        <v>50000</v>
      </c>
      <c r="J452" s="30">
        <v>100039</v>
      </c>
      <c r="K452" s="30">
        <v>93280.2</v>
      </c>
      <c r="L452" s="30">
        <v>55071.4</v>
      </c>
      <c r="M452" s="30">
        <v>6469.1</v>
      </c>
      <c r="N452" s="30">
        <v>6758.8</v>
      </c>
      <c r="O452" s="30">
        <f t="shared" si="21"/>
        <v>414054.1</v>
      </c>
      <c r="P452" s="36"/>
      <c r="Q452" t="s">
        <v>984</v>
      </c>
      <c r="R452" t="s">
        <v>22</v>
      </c>
      <c r="S452" t="s">
        <v>22</v>
      </c>
      <c r="T452" t="s">
        <v>22</v>
      </c>
    </row>
    <row r="453" spans="2:20" ht="25.5" x14ac:dyDescent="0.2">
      <c r="B453" s="20" t="s">
        <v>985</v>
      </c>
      <c r="C453" s="20" t="s">
        <v>44</v>
      </c>
      <c r="D453" s="35" t="str">
        <f t="shared" si="25"/>
        <v xml:space="preserve">Підвищення кваліфікації працівників органів юстиції 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19651.7</v>
      </c>
      <c r="K453" s="30">
        <v>19516.7</v>
      </c>
      <c r="L453" s="30">
        <v>12720.7</v>
      </c>
      <c r="M453" s="30">
        <v>2802.1</v>
      </c>
      <c r="N453" s="30">
        <v>135</v>
      </c>
      <c r="O453" s="30">
        <f t="shared" si="21"/>
        <v>19651.7</v>
      </c>
      <c r="P453" s="36"/>
      <c r="Q453" t="s">
        <v>986</v>
      </c>
      <c r="R453" t="s">
        <v>22</v>
      </c>
      <c r="S453" t="s">
        <v>22</v>
      </c>
      <c r="T453" t="s">
        <v>22</v>
      </c>
    </row>
    <row r="454" spans="2:20" ht="76.5" x14ac:dyDescent="0.2">
      <c r="B454" s="20" t="s">
        <v>987</v>
      </c>
      <c r="C454" s="20" t="s">
        <v>35</v>
      </c>
      <c r="D454" s="35" t="str">
        <f t="shared" si="25"/>
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суб’єкта та України, а також забезпечення представництва України в Європейському суді з прав людини</v>
      </c>
      <c r="E454" s="30">
        <v>527395</v>
      </c>
      <c r="F454" s="30">
        <v>527395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f t="shared" si="21"/>
        <v>527395</v>
      </c>
      <c r="P454" s="36"/>
      <c r="Q454" t="s">
        <v>988</v>
      </c>
      <c r="R454" t="s">
        <v>22</v>
      </c>
      <c r="S454" t="s">
        <v>22</v>
      </c>
      <c r="T454" t="s">
        <v>22</v>
      </c>
    </row>
    <row r="455" spans="2:20" ht="38.25" x14ac:dyDescent="0.2">
      <c r="B455" s="20" t="s">
        <v>989</v>
      </c>
      <c r="C455" s="20" t="s">
        <v>35</v>
      </c>
      <c r="D455" s="35" t="str">
        <f t="shared" si="25"/>
        <v>Платежі на виконання рішень закордонних юрисдикційних органів, прийнятих за наслідками розгляду справ проти України</v>
      </c>
      <c r="E455" s="30">
        <v>582377.4</v>
      </c>
      <c r="F455" s="30">
        <v>582377.4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f t="shared" ref="O455:O518" si="26">J455+E455</f>
        <v>582377.4</v>
      </c>
      <c r="P455" s="36"/>
      <c r="Q455" t="s">
        <v>990</v>
      </c>
      <c r="R455" t="s">
        <v>22</v>
      </c>
      <c r="S455" t="s">
        <v>22</v>
      </c>
      <c r="T455" t="s">
        <v>22</v>
      </c>
    </row>
    <row r="456" spans="2:20" ht="38.25" x14ac:dyDescent="0.2">
      <c r="B456" s="20" t="s">
        <v>991</v>
      </c>
      <c r="C456" s="20" t="s">
        <v>183</v>
      </c>
      <c r="D456" s="35" t="str">
        <f t="shared" si="25"/>
        <v>Будівництво (придбання) житла для осіб рядового і начальницького складу Державної кримінально-виконавчої служби України</v>
      </c>
      <c r="E456" s="30">
        <v>8791.4</v>
      </c>
      <c r="F456" s="30">
        <v>0</v>
      </c>
      <c r="G456" s="30">
        <v>0</v>
      </c>
      <c r="H456" s="30">
        <v>0</v>
      </c>
      <c r="I456" s="30">
        <v>8791.4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f t="shared" si="26"/>
        <v>8791.4</v>
      </c>
      <c r="P456" s="36"/>
      <c r="Q456" t="s">
        <v>992</v>
      </c>
      <c r="R456" t="s">
        <v>22</v>
      </c>
      <c r="S456" t="s">
        <v>22</v>
      </c>
      <c r="T456" t="s">
        <v>22</v>
      </c>
    </row>
    <row r="457" spans="2:20" ht="27" x14ac:dyDescent="0.25">
      <c r="B457" s="26" t="s">
        <v>993</v>
      </c>
      <c r="C457" s="26"/>
      <c r="D457" s="29" t="s">
        <v>994</v>
      </c>
      <c r="E457" s="19">
        <v>954790.8</v>
      </c>
      <c r="F457" s="19">
        <v>948490.8</v>
      </c>
      <c r="G457" s="19">
        <v>406543.9</v>
      </c>
      <c r="H457" s="19">
        <v>16033.9</v>
      </c>
      <c r="I457" s="19">
        <v>6300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f t="shared" si="26"/>
        <v>954790.8</v>
      </c>
    </row>
    <row r="458" spans="2:20" ht="25.5" x14ac:dyDescent="0.2">
      <c r="B458" s="20" t="s">
        <v>995</v>
      </c>
      <c r="C458" s="20" t="s">
        <v>206</v>
      </c>
      <c r="D458" s="35" t="str">
        <f>CONCATENATE(SUBSTITUTE(Q458,"###",""),SUBSTITUTE(R458,"###",""),SUBSTITUTE(S458,"###",""),SUBSTITUTE(T458,"###",""))</f>
        <v>Забезпечення формування та функціонування системи безоплатної правової допомоги</v>
      </c>
      <c r="E458" s="30">
        <v>569606.80000000005</v>
      </c>
      <c r="F458" s="30">
        <v>563306.80000000005</v>
      </c>
      <c r="G458" s="30">
        <v>406543.9</v>
      </c>
      <c r="H458" s="30">
        <v>16033.9</v>
      </c>
      <c r="I458" s="30">
        <v>6300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f t="shared" si="26"/>
        <v>569606.80000000005</v>
      </c>
      <c r="P458" s="36"/>
      <c r="Q458" t="s">
        <v>996</v>
      </c>
      <c r="R458" t="s">
        <v>22</v>
      </c>
      <c r="S458" t="s">
        <v>22</v>
      </c>
      <c r="T458" t="s">
        <v>22</v>
      </c>
    </row>
    <row r="459" spans="2:20" ht="38.25" x14ac:dyDescent="0.2">
      <c r="B459" s="20" t="s">
        <v>997</v>
      </c>
      <c r="C459" s="20" t="s">
        <v>206</v>
      </c>
      <c r="D459" s="35" t="str">
        <f>CONCATENATE(SUBSTITUTE(Q459,"###",""),SUBSTITUTE(R459,"###",""),SUBSTITUTE(S459,"###",""),SUBSTITUTE(T459,"###",""))</f>
        <v>Оплата послуг та відшкодування витрат адвокатів з надання безоплатної вторинної правової допомоги</v>
      </c>
      <c r="E459" s="30">
        <v>385184</v>
      </c>
      <c r="F459" s="30">
        <v>385184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f t="shared" si="26"/>
        <v>385184</v>
      </c>
      <c r="P459" s="36"/>
      <c r="Q459" t="s">
        <v>998</v>
      </c>
      <c r="R459" t="s">
        <v>22</v>
      </c>
      <c r="S459" t="s">
        <v>22</v>
      </c>
      <c r="T459" t="s">
        <v>22</v>
      </c>
    </row>
    <row r="460" spans="2:20" ht="13.5" x14ac:dyDescent="0.25">
      <c r="B460" s="26" t="s">
        <v>999</v>
      </c>
      <c r="C460" s="26"/>
      <c r="D460" s="29" t="s">
        <v>1000</v>
      </c>
      <c r="E460" s="19">
        <v>277479.89999999997</v>
      </c>
      <c r="F460" s="19">
        <v>253667.20000000001</v>
      </c>
      <c r="G460" s="19">
        <v>193284.90000000002</v>
      </c>
      <c r="H460" s="19">
        <v>6929.6</v>
      </c>
      <c r="I460" s="19">
        <v>23812.699999999997</v>
      </c>
      <c r="J460" s="19">
        <v>25046.7</v>
      </c>
      <c r="K460" s="19">
        <v>24246.5</v>
      </c>
      <c r="L460" s="19">
        <v>15082.1</v>
      </c>
      <c r="M460" s="19">
        <v>758.3</v>
      </c>
      <c r="N460" s="19">
        <v>800.2</v>
      </c>
      <c r="O460" s="19">
        <f t="shared" si="26"/>
        <v>302526.59999999998</v>
      </c>
    </row>
    <row r="461" spans="2:20" ht="25.5" x14ac:dyDescent="0.2">
      <c r="B461" s="20" t="s">
        <v>1001</v>
      </c>
      <c r="C461" s="20" t="s">
        <v>35</v>
      </c>
      <c r="D461" s="35" t="str">
        <f>CONCATENATE(SUBSTITUTE(Q461,"###",""),SUBSTITUTE(R461,"###",""),SUBSTITUTE(S461,"###",""),SUBSTITUTE(T461,"###",""))</f>
        <v>Керівництво та управління у сфері архівної справи</v>
      </c>
      <c r="E461" s="30">
        <v>26755.7</v>
      </c>
      <c r="F461" s="30">
        <v>26755.7</v>
      </c>
      <c r="G461" s="30">
        <v>20988.2</v>
      </c>
      <c r="H461" s="30">
        <v>250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f t="shared" si="26"/>
        <v>26755.7</v>
      </c>
      <c r="P461" s="36"/>
      <c r="Q461" t="s">
        <v>1002</v>
      </c>
      <c r="R461" t="s">
        <v>22</v>
      </c>
      <c r="S461" t="s">
        <v>22</v>
      </c>
      <c r="T461" t="s">
        <v>22</v>
      </c>
    </row>
    <row r="462" spans="2:20" ht="38.25" x14ac:dyDescent="0.2">
      <c r="B462" s="20" t="s">
        <v>1003</v>
      </c>
      <c r="C462" s="20" t="s">
        <v>41</v>
      </c>
      <c r="D462" s="35" t="str">
        <f>CONCATENATE(SUBSTITUTE(Q462,"###",""),SUBSTITUTE(R462,"###",""),SUBSTITUTE(S462,"###",""),SUBSTITUTE(T462,"###",""))</f>
        <v>Наукова і науково-технічна діяльність у сфері архівної справи та страхового фонду документації</v>
      </c>
      <c r="E462" s="30">
        <v>10233.9</v>
      </c>
      <c r="F462" s="30">
        <v>0</v>
      </c>
      <c r="G462" s="30">
        <v>0</v>
      </c>
      <c r="H462" s="30">
        <v>0</v>
      </c>
      <c r="I462" s="30">
        <v>10233.9</v>
      </c>
      <c r="J462" s="30">
        <v>125</v>
      </c>
      <c r="K462" s="30">
        <v>0</v>
      </c>
      <c r="L462" s="30">
        <v>0</v>
      </c>
      <c r="M462" s="30">
        <v>0</v>
      </c>
      <c r="N462" s="30">
        <v>125</v>
      </c>
      <c r="O462" s="30">
        <f t="shared" si="26"/>
        <v>10358.9</v>
      </c>
      <c r="P462" s="36"/>
      <c r="Q462" t="s">
        <v>1004</v>
      </c>
      <c r="R462" t="s">
        <v>22</v>
      </c>
      <c r="S462" t="s">
        <v>22</v>
      </c>
      <c r="T462" t="s">
        <v>22</v>
      </c>
    </row>
    <row r="463" spans="2:20" ht="25.5" x14ac:dyDescent="0.2">
      <c r="B463" s="20" t="s">
        <v>1005</v>
      </c>
      <c r="C463" s="20" t="s">
        <v>35</v>
      </c>
      <c r="D463" s="35" t="str">
        <f>CONCATENATE(SUBSTITUTE(Q463,"###",""),SUBSTITUTE(R463,"###",""),SUBSTITUTE(S463,"###",""),SUBSTITUTE(T463,"###",""))</f>
        <v>Забезпечення діяльності архівних установ та установ страхового фонду документації</v>
      </c>
      <c r="E463" s="30">
        <v>240490.3</v>
      </c>
      <c r="F463" s="30">
        <v>226911.5</v>
      </c>
      <c r="G463" s="30">
        <v>172296.7</v>
      </c>
      <c r="H463" s="30">
        <v>6679.6</v>
      </c>
      <c r="I463" s="30">
        <v>13578.8</v>
      </c>
      <c r="J463" s="30">
        <v>24921.7</v>
      </c>
      <c r="K463" s="30">
        <v>24246.5</v>
      </c>
      <c r="L463" s="30">
        <v>15082.1</v>
      </c>
      <c r="M463" s="30">
        <v>758.3</v>
      </c>
      <c r="N463" s="30">
        <v>675.2</v>
      </c>
      <c r="O463" s="30">
        <f t="shared" si="26"/>
        <v>265412</v>
      </c>
      <c r="P463" s="36"/>
      <c r="Q463" t="s">
        <v>1006</v>
      </c>
      <c r="R463" t="s">
        <v>22</v>
      </c>
      <c r="S463" t="s">
        <v>22</v>
      </c>
      <c r="T463" t="s">
        <v>22</v>
      </c>
    </row>
    <row r="464" spans="2:20" ht="25.5" x14ac:dyDescent="0.2">
      <c r="B464" s="25" t="s">
        <v>1007</v>
      </c>
      <c r="C464" s="26"/>
      <c r="D464" s="27" t="s">
        <v>1008</v>
      </c>
      <c r="E464" s="28">
        <v>11244302</v>
      </c>
      <c r="F464" s="28">
        <v>9525185.7000000011</v>
      </c>
      <c r="G464" s="28">
        <v>1559152.7</v>
      </c>
      <c r="H464" s="28">
        <v>78108.599999999991</v>
      </c>
      <c r="I464" s="28">
        <v>1719116.2999999998</v>
      </c>
      <c r="J464" s="28">
        <v>433987.1</v>
      </c>
      <c r="K464" s="28">
        <v>411327.2</v>
      </c>
      <c r="L464" s="28">
        <v>78026.600000000006</v>
      </c>
      <c r="M464" s="28">
        <v>11251.600000000002</v>
      </c>
      <c r="N464" s="28">
        <v>22659.899999999998</v>
      </c>
      <c r="O464" s="28">
        <f t="shared" si="26"/>
        <v>11678289.1</v>
      </c>
    </row>
    <row r="465" spans="2:20" ht="27" x14ac:dyDescent="0.25">
      <c r="B465" s="26" t="s">
        <v>1009</v>
      </c>
      <c r="C465" s="26"/>
      <c r="D465" s="29" t="s">
        <v>1010</v>
      </c>
      <c r="E465" s="19">
        <v>7409824.5000000009</v>
      </c>
      <c r="F465" s="19">
        <v>6154260.3000000007</v>
      </c>
      <c r="G465" s="19">
        <v>1044212.5</v>
      </c>
      <c r="H465" s="19">
        <v>52166.899999999994</v>
      </c>
      <c r="I465" s="19">
        <v>1255564.2</v>
      </c>
      <c r="J465" s="19">
        <v>354833.1</v>
      </c>
      <c r="K465" s="19">
        <v>339107.3</v>
      </c>
      <c r="L465" s="19">
        <v>54766.7</v>
      </c>
      <c r="M465" s="19">
        <v>6259.7000000000007</v>
      </c>
      <c r="N465" s="19">
        <v>15725.8</v>
      </c>
      <c r="O465" s="19">
        <f t="shared" si="26"/>
        <v>7764657.6000000006</v>
      </c>
    </row>
    <row r="466" spans="2:20" ht="25.5" x14ac:dyDescent="0.2">
      <c r="B466" s="20" t="s">
        <v>1011</v>
      </c>
      <c r="C466" s="20" t="s">
        <v>26</v>
      </c>
      <c r="D466" s="35" t="str">
        <f t="shared" ref="D466:D483" si="27">CONCATENATE(SUBSTITUTE(Q466,"###",""),SUBSTITUTE(R466,"###",""),SUBSTITUTE(S466,"###",""),SUBSTITUTE(T466,"###",""))</f>
        <v>Керівництво та управління у сфері культури та інформаційної політики</v>
      </c>
      <c r="E466" s="30">
        <v>90460.6</v>
      </c>
      <c r="F466" s="30">
        <v>84896.4</v>
      </c>
      <c r="G466" s="30">
        <v>63450.8</v>
      </c>
      <c r="H466" s="30">
        <v>2585.9</v>
      </c>
      <c r="I466" s="30">
        <v>5564.2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f t="shared" si="26"/>
        <v>90460.6</v>
      </c>
      <c r="P466" s="36"/>
      <c r="Q466" t="s">
        <v>1012</v>
      </c>
      <c r="R466" t="s">
        <v>22</v>
      </c>
      <c r="S466" t="s">
        <v>22</v>
      </c>
      <c r="T466" t="s">
        <v>22</v>
      </c>
    </row>
    <row r="467" spans="2:20" ht="25.5" x14ac:dyDescent="0.2">
      <c r="B467" s="20" t="s">
        <v>1013</v>
      </c>
      <c r="C467" s="20" t="s">
        <v>26</v>
      </c>
      <c r="D467" s="35" t="str">
        <f t="shared" si="27"/>
        <v>Збирання, обробка та розповсюдження офіційної інформаційної продукції</v>
      </c>
      <c r="E467" s="30">
        <v>162322.4</v>
      </c>
      <c r="F467" s="30">
        <v>162322.4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f t="shared" si="26"/>
        <v>162322.4</v>
      </c>
      <c r="P467" s="36"/>
      <c r="Q467" t="s">
        <v>1014</v>
      </c>
      <c r="R467" t="s">
        <v>22</v>
      </c>
      <c r="S467" t="s">
        <v>22</v>
      </c>
      <c r="T467" t="s">
        <v>22</v>
      </c>
    </row>
    <row r="468" spans="2:20" ht="25.5" x14ac:dyDescent="0.2">
      <c r="B468" s="20" t="s">
        <v>1015</v>
      </c>
      <c r="C468" s="20" t="s">
        <v>1016</v>
      </c>
      <c r="D468" s="35" t="str">
        <f t="shared" si="27"/>
        <v>Здійснення заходів у сфері захисту національного інформаційного простору</v>
      </c>
      <c r="E468" s="30">
        <v>100000</v>
      </c>
      <c r="F468" s="30">
        <v>100000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f t="shared" si="26"/>
        <v>100000</v>
      </c>
      <c r="P468" s="36"/>
      <c r="Q468" t="s">
        <v>1017</v>
      </c>
      <c r="R468" t="s">
        <v>22</v>
      </c>
      <c r="S468" t="s">
        <v>22</v>
      </c>
      <c r="T468" t="s">
        <v>22</v>
      </c>
    </row>
    <row r="469" spans="2:20" ht="51" x14ac:dyDescent="0.2">
      <c r="B469" s="20" t="s">
        <v>1018</v>
      </c>
      <c r="C469" s="20" t="s">
        <v>1019</v>
      </c>
      <c r="D469" s="35" t="str">
        <f t="shared" si="27"/>
        <v>Надання освіти закладами загальної середньої та позашкільної освіти державної форми власності, методичне забезпечення діяльності закладів освіти</v>
      </c>
      <c r="E469" s="30">
        <v>241685.3</v>
      </c>
      <c r="F469" s="30">
        <v>241685.3</v>
      </c>
      <c r="G469" s="30">
        <v>177996.6</v>
      </c>
      <c r="H469" s="30">
        <v>12049.5</v>
      </c>
      <c r="I469" s="30">
        <v>0</v>
      </c>
      <c r="J469" s="30">
        <v>1835.2</v>
      </c>
      <c r="K469" s="30">
        <v>1795.2</v>
      </c>
      <c r="L469" s="30">
        <v>957.5</v>
      </c>
      <c r="M469" s="30">
        <v>96.3</v>
      </c>
      <c r="N469" s="30">
        <v>40</v>
      </c>
      <c r="O469" s="30">
        <f t="shared" si="26"/>
        <v>243520.5</v>
      </c>
      <c r="P469" s="36"/>
      <c r="Q469" t="s">
        <v>1020</v>
      </c>
      <c r="R469" t="s">
        <v>22</v>
      </c>
      <c r="S469" t="s">
        <v>22</v>
      </c>
      <c r="T469" t="s">
        <v>22</v>
      </c>
    </row>
    <row r="470" spans="2:20" ht="63.75" x14ac:dyDescent="0.2">
      <c r="B470" s="20" t="s">
        <v>1021</v>
      </c>
      <c r="C470" s="20" t="s">
        <v>44</v>
      </c>
      <c r="D470" s="35" t="str">
        <f t="shared" si="27"/>
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</c>
      <c r="E470" s="30">
        <v>39603.9</v>
      </c>
      <c r="F470" s="30">
        <v>39603.9</v>
      </c>
      <c r="G470" s="30">
        <v>26874.6</v>
      </c>
      <c r="H470" s="30">
        <v>217.5</v>
      </c>
      <c r="I470" s="30">
        <v>0</v>
      </c>
      <c r="J470" s="30">
        <v>49575.1</v>
      </c>
      <c r="K470" s="30">
        <v>49391.6</v>
      </c>
      <c r="L470" s="30">
        <v>35661.4</v>
      </c>
      <c r="M470" s="30">
        <v>3356.3</v>
      </c>
      <c r="N470" s="30">
        <v>183.5</v>
      </c>
      <c r="O470" s="30">
        <f t="shared" si="26"/>
        <v>89179</v>
      </c>
      <c r="P470" s="36"/>
      <c r="Q470" t="s">
        <v>1022</v>
      </c>
      <c r="R470" t="s">
        <v>22</v>
      </c>
      <c r="S470" t="s">
        <v>22</v>
      </c>
      <c r="T470" t="s">
        <v>22</v>
      </c>
    </row>
    <row r="471" spans="2:20" ht="38.25" x14ac:dyDescent="0.2">
      <c r="B471" s="20" t="s">
        <v>1023</v>
      </c>
      <c r="C471" s="20" t="s">
        <v>53</v>
      </c>
      <c r="D471" s="35" t="str">
        <f t="shared" si="27"/>
        <v>Здійснення культурно-мистецьких заходів національними творчими спілками та Всеукраїнським товариством "Просвіта"</v>
      </c>
      <c r="E471" s="30">
        <v>24684.2</v>
      </c>
      <c r="F471" s="30">
        <v>24684.2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f t="shared" si="26"/>
        <v>24684.2</v>
      </c>
      <c r="P471" s="36"/>
      <c r="Q471" t="s">
        <v>1024</v>
      </c>
      <c r="R471" t="s">
        <v>22</v>
      </c>
      <c r="S471" t="s">
        <v>22</v>
      </c>
      <c r="T471" t="s">
        <v>22</v>
      </c>
    </row>
    <row r="472" spans="2:20" x14ac:dyDescent="0.2">
      <c r="B472" s="20" t="s">
        <v>1025</v>
      </c>
      <c r="C472" s="20" t="s">
        <v>1026</v>
      </c>
      <c r="D472" s="35" t="str">
        <f t="shared" si="27"/>
        <v>Фінансова підтримка національних театрів</v>
      </c>
      <c r="E472" s="30">
        <v>1639466.6</v>
      </c>
      <c r="F472" s="30">
        <v>1639466.6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f t="shared" si="26"/>
        <v>1639466.6</v>
      </c>
      <c r="P472" s="36"/>
      <c r="Q472" t="s">
        <v>1027</v>
      </c>
      <c r="R472" t="s">
        <v>22</v>
      </c>
      <c r="S472" t="s">
        <v>22</v>
      </c>
      <c r="T472" t="s">
        <v>22</v>
      </c>
    </row>
    <row r="473" spans="2:20" ht="51" x14ac:dyDescent="0.2">
      <c r="B473" s="20" t="s">
        <v>1028</v>
      </c>
      <c r="C473" s="20" t="s">
        <v>1029</v>
      </c>
      <c r="D473" s="35" t="str">
        <f t="shared" si="27"/>
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</c>
      <c r="E473" s="30">
        <v>900038.7</v>
      </c>
      <c r="F473" s="30">
        <v>900038.7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f t="shared" si="26"/>
        <v>900038.7</v>
      </c>
      <c r="P473" s="36"/>
      <c r="Q473" t="s">
        <v>1030</v>
      </c>
      <c r="R473" t="s">
        <v>22</v>
      </c>
      <c r="S473" t="s">
        <v>22</v>
      </c>
      <c r="T473" t="s">
        <v>22</v>
      </c>
    </row>
    <row r="474" spans="2:20" ht="25.5" x14ac:dyDescent="0.2">
      <c r="B474" s="20" t="s">
        <v>1031</v>
      </c>
      <c r="C474" s="20" t="s">
        <v>53</v>
      </c>
      <c r="D474" s="35" t="str">
        <f t="shared" si="27"/>
        <v>Державна підтримка діячів культури і мистецтва</v>
      </c>
      <c r="E474" s="30">
        <v>33236.699999999997</v>
      </c>
      <c r="F474" s="30">
        <v>33236.699999999997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f t="shared" si="26"/>
        <v>33236.699999999997</v>
      </c>
      <c r="P474" s="36"/>
      <c r="Q474" t="s">
        <v>1032</v>
      </c>
      <c r="R474" t="s">
        <v>22</v>
      </c>
      <c r="S474" t="s">
        <v>22</v>
      </c>
      <c r="T474" t="s">
        <v>22</v>
      </c>
    </row>
    <row r="475" spans="2:20" ht="38.25" x14ac:dyDescent="0.2">
      <c r="B475" s="20" t="s">
        <v>1033</v>
      </c>
      <c r="C475" s="20" t="s">
        <v>53</v>
      </c>
      <c r="D475" s="35" t="str">
        <f t="shared" si="27"/>
        <v>Забезпечення функціонування Українського культурного фонду, у тому числі здійснення Фондом заходів з підтримки проектів</v>
      </c>
      <c r="E475" s="30">
        <v>697438.8</v>
      </c>
      <c r="F475" s="30">
        <v>697438.8</v>
      </c>
      <c r="G475" s="30">
        <v>49194</v>
      </c>
      <c r="H475" s="30">
        <v>609.79999999999995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f t="shared" si="26"/>
        <v>697438.8</v>
      </c>
      <c r="P475" s="36"/>
      <c r="Q475" t="s">
        <v>1034</v>
      </c>
      <c r="R475" t="s">
        <v>22</v>
      </c>
      <c r="S475" t="s">
        <v>22</v>
      </c>
      <c r="T475" t="s">
        <v>22</v>
      </c>
    </row>
    <row r="476" spans="2:20" ht="38.25" x14ac:dyDescent="0.2">
      <c r="B476" s="20" t="s">
        <v>1035</v>
      </c>
      <c r="C476" s="20" t="s">
        <v>98</v>
      </c>
      <c r="D476" s="35" t="str">
        <f t="shared" si="27"/>
        <v>Підготовка кадрів для сфери культури і мистецтва закладами фахової передвищої та вищої освіти</v>
      </c>
      <c r="E476" s="30">
        <v>1035327.9</v>
      </c>
      <c r="F476" s="30">
        <v>1035327.9</v>
      </c>
      <c r="G476" s="30">
        <v>0</v>
      </c>
      <c r="H476" s="30">
        <v>0</v>
      </c>
      <c r="I476" s="30">
        <v>0</v>
      </c>
      <c r="J476" s="30">
        <v>243170.7</v>
      </c>
      <c r="K476" s="30">
        <v>232811.3</v>
      </c>
      <c r="L476" s="30">
        <v>0</v>
      </c>
      <c r="M476" s="30">
        <v>0</v>
      </c>
      <c r="N476" s="30">
        <v>10359.4</v>
      </c>
      <c r="O476" s="30">
        <f t="shared" si="26"/>
        <v>1278498.6000000001</v>
      </c>
      <c r="P476" s="36"/>
      <c r="Q476" t="s">
        <v>1036</v>
      </c>
      <c r="R476" t="s">
        <v>22</v>
      </c>
      <c r="S476" t="s">
        <v>22</v>
      </c>
      <c r="T476" t="s">
        <v>22</v>
      </c>
    </row>
    <row r="477" spans="2:20" ht="76.5" x14ac:dyDescent="0.2">
      <c r="B477" s="20" t="s">
        <v>1037</v>
      </c>
      <c r="C477" s="20" t="s">
        <v>53</v>
      </c>
      <c r="D477" s="35" t="str">
        <f t="shared" si="27"/>
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</c>
      <c r="E477" s="30">
        <v>82388.800000000003</v>
      </c>
      <c r="F477" s="30">
        <v>82388.800000000003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f t="shared" si="26"/>
        <v>82388.800000000003</v>
      </c>
      <c r="P477" s="36"/>
      <c r="Q477" t="s">
        <v>1038</v>
      </c>
      <c r="R477" t="s">
        <v>22</v>
      </c>
      <c r="S477" t="s">
        <v>22</v>
      </c>
      <c r="T477" t="s">
        <v>22</v>
      </c>
    </row>
    <row r="478" spans="2:20" ht="25.5" x14ac:dyDescent="0.2">
      <c r="B478" s="20" t="s">
        <v>1039</v>
      </c>
      <c r="C478" s="20" t="s">
        <v>1040</v>
      </c>
      <c r="D478" s="35" t="str">
        <f t="shared" si="27"/>
        <v>Виробництво (створення) та розповсюдження фільмів патріотичного спрямування</v>
      </c>
      <c r="E478" s="30">
        <v>50000</v>
      </c>
      <c r="F478" s="30">
        <v>50000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f t="shared" si="26"/>
        <v>50000</v>
      </c>
      <c r="P478" s="36"/>
      <c r="Q478" t="s">
        <v>1041</v>
      </c>
      <c r="R478" t="s">
        <v>22</v>
      </c>
      <c r="S478" t="s">
        <v>22</v>
      </c>
      <c r="T478" t="s">
        <v>22</v>
      </c>
    </row>
    <row r="479" spans="2:20" ht="38.25" x14ac:dyDescent="0.2">
      <c r="B479" s="20" t="s">
        <v>1042</v>
      </c>
      <c r="C479" s="20" t="s">
        <v>529</v>
      </c>
      <c r="D479" s="35" t="str">
        <f t="shared" si="27"/>
        <v>Забезпечення діяльності національних музеїв, національних і державних бібліотек та культурно-просвітницьких центрів</v>
      </c>
      <c r="E479" s="30">
        <v>956847.5</v>
      </c>
      <c r="F479" s="30">
        <v>956847.5</v>
      </c>
      <c r="G479" s="30">
        <v>712236.4</v>
      </c>
      <c r="H479" s="30">
        <v>36591.699999999997</v>
      </c>
      <c r="I479" s="30">
        <v>0</v>
      </c>
      <c r="J479" s="30">
        <v>60252.1</v>
      </c>
      <c r="K479" s="30">
        <v>55109.2</v>
      </c>
      <c r="L479" s="30">
        <v>18147.8</v>
      </c>
      <c r="M479" s="30">
        <v>2807.1</v>
      </c>
      <c r="N479" s="30">
        <v>5142.8999999999996</v>
      </c>
      <c r="O479" s="30">
        <f t="shared" si="26"/>
        <v>1017099.6</v>
      </c>
      <c r="P479" s="36"/>
      <c r="Q479" t="s">
        <v>1043</v>
      </c>
      <c r="R479" t="s">
        <v>22</v>
      </c>
      <c r="S479" t="s">
        <v>22</v>
      </c>
      <c r="T479" t="s">
        <v>22</v>
      </c>
    </row>
    <row r="480" spans="2:20" ht="25.5" x14ac:dyDescent="0.2">
      <c r="B480" s="20" t="s">
        <v>1044</v>
      </c>
      <c r="C480" s="20" t="s">
        <v>53</v>
      </c>
      <c r="D480" s="35" t="str">
        <f t="shared" si="27"/>
        <v>Будівництво об’єктів загальнодержавного значення у сфері культури</v>
      </c>
      <c r="E480" s="30">
        <v>200000</v>
      </c>
      <c r="F480" s="30">
        <v>0</v>
      </c>
      <c r="G480" s="30">
        <v>0</v>
      </c>
      <c r="H480" s="30">
        <v>0</v>
      </c>
      <c r="I480" s="30">
        <v>200000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f t="shared" si="26"/>
        <v>200000</v>
      </c>
      <c r="P480" s="36"/>
      <c r="Q480" t="s">
        <v>1045</v>
      </c>
      <c r="R480" t="s">
        <v>22</v>
      </c>
      <c r="S480" t="s">
        <v>22</v>
      </c>
      <c r="T480" t="s">
        <v>22</v>
      </c>
    </row>
    <row r="481" spans="2:20" ht="25.5" x14ac:dyDescent="0.2">
      <c r="B481" s="20" t="s">
        <v>1046</v>
      </c>
      <c r="C481" s="20" t="s">
        <v>53</v>
      </c>
      <c r="D481" s="35" t="str">
        <f t="shared" si="27"/>
        <v>Фонд розвитку закладів загальнодержавного значення</v>
      </c>
      <c r="E481" s="30">
        <v>1000000</v>
      </c>
      <c r="F481" s="30">
        <v>0</v>
      </c>
      <c r="G481" s="30">
        <v>0</v>
      </c>
      <c r="H481" s="30">
        <v>0</v>
      </c>
      <c r="I481" s="30">
        <v>1000000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f t="shared" si="26"/>
        <v>1000000</v>
      </c>
      <c r="P481" s="36"/>
      <c r="Q481" t="s">
        <v>1047</v>
      </c>
      <c r="R481" t="s">
        <v>22</v>
      </c>
      <c r="S481" t="s">
        <v>22</v>
      </c>
      <c r="T481" t="s">
        <v>22</v>
      </c>
    </row>
    <row r="482" spans="2:20" ht="25.5" x14ac:dyDescent="0.2">
      <c r="B482" s="20" t="s">
        <v>1048</v>
      </c>
      <c r="C482" s="20" t="s">
        <v>53</v>
      </c>
      <c r="D482" s="35" t="str">
        <f t="shared" si="27"/>
        <v>Надання фінансової підтримки державному підприємству "Кримський дім"</v>
      </c>
      <c r="E482" s="30">
        <v>4657.3999999999996</v>
      </c>
      <c r="F482" s="30">
        <v>4657.3999999999996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f t="shared" si="26"/>
        <v>4657.3999999999996</v>
      </c>
      <c r="P482" s="36"/>
      <c r="Q482" t="s">
        <v>1049</v>
      </c>
      <c r="R482" t="s">
        <v>22</v>
      </c>
      <c r="S482" t="s">
        <v>22</v>
      </c>
      <c r="T482" t="s">
        <v>22</v>
      </c>
    </row>
    <row r="483" spans="2:20" ht="51" x14ac:dyDescent="0.2">
      <c r="B483" s="20" t="s">
        <v>1050</v>
      </c>
      <c r="C483" s="20" t="s">
        <v>53</v>
      </c>
      <c r="D483" s="35" t="str">
        <f t="shared" si="27"/>
        <v>Забезпечення діяльності Українського інституту книги, підтримка книговидавничої справи та популяризація української літератури у світі</v>
      </c>
      <c r="E483" s="30">
        <v>151665.70000000001</v>
      </c>
      <c r="F483" s="30">
        <v>101665.7</v>
      </c>
      <c r="G483" s="30">
        <v>14460.1</v>
      </c>
      <c r="H483" s="30">
        <v>112.5</v>
      </c>
      <c r="I483" s="30">
        <v>50000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f t="shared" si="26"/>
        <v>151665.70000000001</v>
      </c>
      <c r="P483" s="36"/>
      <c r="Q483" t="s">
        <v>1051</v>
      </c>
      <c r="R483" t="s">
        <v>22</v>
      </c>
      <c r="S483" t="s">
        <v>22</v>
      </c>
      <c r="T483" t="s">
        <v>22</v>
      </c>
    </row>
    <row r="484" spans="2:20" ht="27" x14ac:dyDescent="0.25">
      <c r="B484" s="26" t="s">
        <v>1052</v>
      </c>
      <c r="C484" s="26"/>
      <c r="D484" s="29" t="s">
        <v>1053</v>
      </c>
      <c r="E484" s="19">
        <v>2347653.5</v>
      </c>
      <c r="F484" s="19">
        <v>1893451.4</v>
      </c>
      <c r="G484" s="19">
        <v>28288.5</v>
      </c>
      <c r="H484" s="19">
        <v>1954.9</v>
      </c>
      <c r="I484" s="19">
        <v>454202.1</v>
      </c>
      <c r="J484" s="19">
        <v>2687</v>
      </c>
      <c r="K484" s="19">
        <v>857</v>
      </c>
      <c r="L484" s="19">
        <v>372.3</v>
      </c>
      <c r="M484" s="19">
        <v>95.3</v>
      </c>
      <c r="N484" s="19">
        <v>1830</v>
      </c>
      <c r="O484" s="19">
        <f t="shared" si="26"/>
        <v>2350340.5</v>
      </c>
    </row>
    <row r="485" spans="2:20" ht="25.5" x14ac:dyDescent="0.2">
      <c r="B485" s="20" t="s">
        <v>1054</v>
      </c>
      <c r="C485" s="20" t="s">
        <v>26</v>
      </c>
      <c r="D485" s="35" t="str">
        <f t="shared" ref="D485:D491" si="28">CONCATENATE(SUBSTITUTE(Q485,"###",""),SUBSTITUTE(R485,"###",""),SUBSTITUTE(S485,"###",""),SUBSTITUTE(T485,"###",""))</f>
        <v>Керівництво та управління у сфері телебачення і радіомовлення</v>
      </c>
      <c r="E485" s="30">
        <v>30258.9</v>
      </c>
      <c r="F485" s="30">
        <v>30258.9</v>
      </c>
      <c r="G485" s="30">
        <v>21196.5</v>
      </c>
      <c r="H485" s="30">
        <v>1831.5</v>
      </c>
      <c r="I485" s="30">
        <v>0</v>
      </c>
      <c r="J485" s="30">
        <v>150</v>
      </c>
      <c r="K485" s="30">
        <v>150</v>
      </c>
      <c r="L485" s="30">
        <v>0</v>
      </c>
      <c r="M485" s="30">
        <v>0</v>
      </c>
      <c r="N485" s="30">
        <v>0</v>
      </c>
      <c r="O485" s="30">
        <f t="shared" si="26"/>
        <v>30408.9</v>
      </c>
      <c r="P485" s="36"/>
      <c r="Q485" t="s">
        <v>1055</v>
      </c>
      <c r="R485" t="s">
        <v>22</v>
      </c>
      <c r="S485" t="s">
        <v>22</v>
      </c>
      <c r="T485" t="s">
        <v>22</v>
      </c>
    </row>
    <row r="486" spans="2:20" ht="51" x14ac:dyDescent="0.2">
      <c r="B486" s="20" t="s">
        <v>1056</v>
      </c>
      <c r="C486" s="20" t="s">
        <v>1057</v>
      </c>
      <c r="D486" s="35" t="str">
        <f t="shared" si="28"/>
        <v xml:space="preserve">Наукова і науково-технічна діяльність у сфері засобів масової інформації, книговидавничої справи та інформаційно-бібліографічної діяльності  </v>
      </c>
      <c r="E486" s="30">
        <v>18458.8</v>
      </c>
      <c r="F486" s="30">
        <v>0</v>
      </c>
      <c r="G486" s="30">
        <v>0</v>
      </c>
      <c r="H486" s="30">
        <v>0</v>
      </c>
      <c r="I486" s="30">
        <v>18458.8</v>
      </c>
      <c r="J486" s="30">
        <v>1800</v>
      </c>
      <c r="K486" s="30">
        <v>0</v>
      </c>
      <c r="L486" s="30">
        <v>0</v>
      </c>
      <c r="M486" s="30">
        <v>0</v>
      </c>
      <c r="N486" s="30">
        <v>1800</v>
      </c>
      <c r="O486" s="30">
        <f t="shared" si="26"/>
        <v>20258.8</v>
      </c>
      <c r="P486" s="36"/>
      <c r="Q486" t="s">
        <v>1058</v>
      </c>
      <c r="R486" t="s">
        <v>22</v>
      </c>
      <c r="S486" t="s">
        <v>22</v>
      </c>
      <c r="T486" t="s">
        <v>22</v>
      </c>
    </row>
    <row r="487" spans="2:20" ht="38.25" x14ac:dyDescent="0.2">
      <c r="B487" s="20" t="s">
        <v>1059</v>
      </c>
      <c r="C487" s="20" t="s">
        <v>44</v>
      </c>
      <c r="D487" s="35" t="str">
        <f t="shared" si="28"/>
        <v>Підвищення кваліфікації працівників засобів масової інформації в Укртелерадіопресінституті</v>
      </c>
      <c r="E487" s="30">
        <v>8867.4</v>
      </c>
      <c r="F487" s="30">
        <v>8867.4</v>
      </c>
      <c r="G487" s="30">
        <v>7092</v>
      </c>
      <c r="H487" s="30">
        <v>123.4</v>
      </c>
      <c r="I487" s="30">
        <v>0</v>
      </c>
      <c r="J487" s="30">
        <v>737</v>
      </c>
      <c r="K487" s="30">
        <v>707</v>
      </c>
      <c r="L487" s="30">
        <v>372.3</v>
      </c>
      <c r="M487" s="30">
        <v>95.3</v>
      </c>
      <c r="N487" s="30">
        <v>30</v>
      </c>
      <c r="O487" s="30">
        <f t="shared" si="26"/>
        <v>9604.4</v>
      </c>
      <c r="P487" s="36"/>
      <c r="Q487" t="s">
        <v>1060</v>
      </c>
      <c r="R487" t="s">
        <v>22</v>
      </c>
      <c r="S487" t="s">
        <v>22</v>
      </c>
      <c r="T487" t="s">
        <v>22</v>
      </c>
    </row>
    <row r="488" spans="2:20" ht="25.5" x14ac:dyDescent="0.2">
      <c r="B488" s="20" t="s">
        <v>1061</v>
      </c>
      <c r="C488" s="20" t="s">
        <v>26</v>
      </c>
      <c r="D488" s="35" t="str">
        <f t="shared" si="28"/>
        <v>Фінансова підтримка творчих спілок у сфері засобів масової інформації, преси</v>
      </c>
      <c r="E488" s="30">
        <v>1980.4</v>
      </c>
      <c r="F488" s="30">
        <v>1980.4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f t="shared" si="26"/>
        <v>1980.4</v>
      </c>
      <c r="P488" s="36"/>
      <c r="Q488" t="s">
        <v>1062</v>
      </c>
      <c r="R488" t="s">
        <v>22</v>
      </c>
      <c r="S488" t="s">
        <v>22</v>
      </c>
      <c r="T488" t="s">
        <v>22</v>
      </c>
    </row>
    <row r="489" spans="2:20" ht="25.5" x14ac:dyDescent="0.2">
      <c r="B489" s="20" t="s">
        <v>1063</v>
      </c>
      <c r="C489" s="20" t="s">
        <v>26</v>
      </c>
      <c r="D489" s="35" t="str">
        <f t="shared" si="28"/>
        <v>Фінансова підтримка Національної суспільної телерадіокомпанії України</v>
      </c>
      <c r="E489" s="30">
        <v>2274158</v>
      </c>
      <c r="F489" s="30">
        <v>1838414.7</v>
      </c>
      <c r="G489" s="30">
        <v>0</v>
      </c>
      <c r="H489" s="30">
        <v>0</v>
      </c>
      <c r="I489" s="30">
        <v>435743.3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f t="shared" si="26"/>
        <v>2274158</v>
      </c>
      <c r="P489" s="36"/>
      <c r="Q489" t="s">
        <v>1064</v>
      </c>
      <c r="R489" t="s">
        <v>22</v>
      </c>
      <c r="S489" t="s">
        <v>22</v>
      </c>
      <c r="T489" t="s">
        <v>22</v>
      </c>
    </row>
    <row r="490" spans="2:20" ht="76.5" x14ac:dyDescent="0.2">
      <c r="B490" s="20" t="s">
        <v>1065</v>
      </c>
      <c r="C490" s="20" t="s">
        <v>1016</v>
      </c>
      <c r="D490" s="35" t="str">
        <f t="shared" si="28"/>
        <v>Державні стипендії видатним діячам інформаційної галузі, дітям журналістів, які загинули (померли) або яким встановлено інвалідність у зв’язку з виконанням професійних обов’язків та премій в інформаційній галузі</v>
      </c>
      <c r="E490" s="30">
        <v>3930</v>
      </c>
      <c r="F490" s="30">
        <v>3930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f t="shared" si="26"/>
        <v>3930</v>
      </c>
      <c r="P490" s="36"/>
      <c r="Q490" t="s">
        <v>1066</v>
      </c>
      <c r="R490" t="s">
        <v>22</v>
      </c>
      <c r="S490" t="s">
        <v>22</v>
      </c>
      <c r="T490" t="s">
        <v>22</v>
      </c>
    </row>
    <row r="491" spans="2:20" ht="38.25" x14ac:dyDescent="0.2">
      <c r="B491" s="20" t="s">
        <v>1067</v>
      </c>
      <c r="C491" s="20" t="s">
        <v>1016</v>
      </c>
      <c r="D491" s="35" t="str">
        <f t="shared" si="28"/>
        <v xml:space="preserve">Здійснення заходів з питань європейської та євроатлантичної інтеграції в інформаційній сфері </v>
      </c>
      <c r="E491" s="30">
        <v>10000</v>
      </c>
      <c r="F491" s="30">
        <v>10000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f t="shared" si="26"/>
        <v>10000</v>
      </c>
      <c r="P491" s="36"/>
      <c r="Q491" t="s">
        <v>1068</v>
      </c>
      <c r="R491" t="s">
        <v>22</v>
      </c>
      <c r="S491" t="s">
        <v>22</v>
      </c>
      <c r="T491" t="s">
        <v>22</v>
      </c>
    </row>
    <row r="492" spans="2:20" ht="27" x14ac:dyDescent="0.25">
      <c r="B492" s="26" t="s">
        <v>1069</v>
      </c>
      <c r="C492" s="26"/>
      <c r="D492" s="29" t="s">
        <v>1070</v>
      </c>
      <c r="E492" s="19">
        <v>16273.1</v>
      </c>
      <c r="F492" s="19">
        <v>16273.1</v>
      </c>
      <c r="G492" s="19">
        <v>12690.9</v>
      </c>
      <c r="H492" s="19">
        <v>186.2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f t="shared" si="26"/>
        <v>16273.1</v>
      </c>
    </row>
    <row r="493" spans="2:20" ht="25.5" x14ac:dyDescent="0.2">
      <c r="B493" s="20" t="s">
        <v>1071</v>
      </c>
      <c r="C493" s="20" t="s">
        <v>53</v>
      </c>
      <c r="D493" s="35" t="str">
        <f>CONCATENATE(SUBSTITUTE(Q493,"###",""),SUBSTITUTE(R493,"###",""),SUBSTITUTE(S493,"###",""),SUBSTITUTE(T493,"###",""))</f>
        <v>Керівництво та управління у сфері етнополітики та свободи совісті</v>
      </c>
      <c r="E493" s="30">
        <v>16273.1</v>
      </c>
      <c r="F493" s="30">
        <v>16273.1</v>
      </c>
      <c r="G493" s="30">
        <v>12690.9</v>
      </c>
      <c r="H493" s="30">
        <v>186.2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f t="shared" si="26"/>
        <v>16273.1</v>
      </c>
      <c r="P493" s="36"/>
      <c r="Q493" t="s">
        <v>1072</v>
      </c>
      <c r="R493" t="s">
        <v>22</v>
      </c>
      <c r="S493" t="s">
        <v>22</v>
      </c>
      <c r="T493" t="s">
        <v>22</v>
      </c>
    </row>
    <row r="494" spans="2:20" ht="27" x14ac:dyDescent="0.25">
      <c r="B494" s="26" t="s">
        <v>1073</v>
      </c>
      <c r="C494" s="26"/>
      <c r="D494" s="29" t="s">
        <v>1074</v>
      </c>
      <c r="E494" s="19">
        <v>209570.2</v>
      </c>
      <c r="F494" s="19">
        <v>209570.2</v>
      </c>
      <c r="G494" s="19">
        <v>7133.4</v>
      </c>
      <c r="H494" s="19">
        <v>297.5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f t="shared" si="26"/>
        <v>209570.2</v>
      </c>
    </row>
    <row r="495" spans="2:20" ht="25.5" x14ac:dyDescent="0.2">
      <c r="B495" s="20" t="s">
        <v>1075</v>
      </c>
      <c r="C495" s="20" t="s">
        <v>53</v>
      </c>
      <c r="D495" s="35" t="str">
        <f>CONCATENATE(SUBSTITUTE(Q495,"###",""),SUBSTITUTE(R495,"###",""),SUBSTITUTE(S495,"###",""),SUBSTITUTE(T495,"###",""))</f>
        <v>Керівництво та управління у сфері розвитку туризму</v>
      </c>
      <c r="E495" s="30">
        <v>9570.2000000000007</v>
      </c>
      <c r="F495" s="30">
        <v>9570.2000000000007</v>
      </c>
      <c r="G495" s="30">
        <v>7133.4</v>
      </c>
      <c r="H495" s="30">
        <v>297.5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f t="shared" si="26"/>
        <v>9570.2000000000007</v>
      </c>
      <c r="P495" s="36"/>
      <c r="Q495" t="s">
        <v>1076</v>
      </c>
      <c r="R495" t="s">
        <v>22</v>
      </c>
      <c r="S495" t="s">
        <v>22</v>
      </c>
      <c r="T495" t="s">
        <v>22</v>
      </c>
    </row>
    <row r="496" spans="2:20" x14ac:dyDescent="0.2">
      <c r="B496" s="20" t="s">
        <v>1077</v>
      </c>
      <c r="C496" s="20" t="s">
        <v>53</v>
      </c>
      <c r="D496" s="35" t="str">
        <f>CONCATENATE(SUBSTITUTE(Q496,"###",""),SUBSTITUTE(R496,"###",""),SUBSTITUTE(S496,"###",""),SUBSTITUTE(T496,"###",""))</f>
        <v>Розкриття туристичного потенціалу України</v>
      </c>
      <c r="E496" s="30">
        <v>200000</v>
      </c>
      <c r="F496" s="30">
        <v>200000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f t="shared" si="26"/>
        <v>200000</v>
      </c>
      <c r="P496" s="36"/>
      <c r="Q496" t="s">
        <v>1078</v>
      </c>
      <c r="R496" t="s">
        <v>22</v>
      </c>
      <c r="S496" t="s">
        <v>22</v>
      </c>
      <c r="T496" t="s">
        <v>22</v>
      </c>
    </row>
    <row r="497" spans="2:20" ht="27" x14ac:dyDescent="0.25">
      <c r="B497" s="26" t="s">
        <v>1079</v>
      </c>
      <c r="C497" s="26"/>
      <c r="D497" s="29" t="s">
        <v>1080</v>
      </c>
      <c r="E497" s="19">
        <v>19014.8</v>
      </c>
      <c r="F497" s="19">
        <v>19014.8</v>
      </c>
      <c r="G497" s="19">
        <v>14504.6</v>
      </c>
      <c r="H497" s="19">
        <v>151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f t="shared" si="26"/>
        <v>19014.8</v>
      </c>
    </row>
    <row r="498" spans="2:20" ht="25.5" x14ac:dyDescent="0.2">
      <c r="B498" s="20" t="s">
        <v>1081</v>
      </c>
      <c r="C498" s="20" t="s">
        <v>53</v>
      </c>
      <c r="D498" s="35" t="str">
        <f>CONCATENATE(SUBSTITUTE(Q498,"###",""),SUBSTITUTE(R498,"###",""),SUBSTITUTE(S498,"###",""),SUBSTITUTE(T498,"###",""))</f>
        <v>Керівництво та управління у сфері мистецтв та спеціальної мистецької освіти</v>
      </c>
      <c r="E498" s="30">
        <v>19014.8</v>
      </c>
      <c r="F498" s="30">
        <v>19014.8</v>
      </c>
      <c r="G498" s="30">
        <v>14504.6</v>
      </c>
      <c r="H498" s="30">
        <v>151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f t="shared" si="26"/>
        <v>19014.8</v>
      </c>
      <c r="P498" s="36"/>
      <c r="Q498" t="s">
        <v>1082</v>
      </c>
      <c r="R498" t="s">
        <v>22</v>
      </c>
      <c r="S498" t="s">
        <v>22</v>
      </c>
      <c r="T498" t="s">
        <v>22</v>
      </c>
    </row>
    <row r="499" spans="2:20" ht="13.5" x14ac:dyDescent="0.25">
      <c r="B499" s="26" t="s">
        <v>1083</v>
      </c>
      <c r="C499" s="26"/>
      <c r="D499" s="29" t="s">
        <v>1084</v>
      </c>
      <c r="E499" s="19">
        <v>617343</v>
      </c>
      <c r="F499" s="19">
        <v>617343</v>
      </c>
      <c r="G499" s="19">
        <v>10638</v>
      </c>
      <c r="H499" s="19">
        <v>193.6</v>
      </c>
      <c r="I499" s="19">
        <v>0</v>
      </c>
      <c r="J499" s="19">
        <v>21100</v>
      </c>
      <c r="K499" s="19">
        <v>19900</v>
      </c>
      <c r="L499" s="19">
        <v>0</v>
      </c>
      <c r="M499" s="19">
        <v>0</v>
      </c>
      <c r="N499" s="19">
        <v>1200</v>
      </c>
      <c r="O499" s="19">
        <f t="shared" si="26"/>
        <v>638443</v>
      </c>
    </row>
    <row r="500" spans="2:20" ht="25.5" x14ac:dyDescent="0.2">
      <c r="B500" s="20" t="s">
        <v>1085</v>
      </c>
      <c r="C500" s="20" t="s">
        <v>1040</v>
      </c>
      <c r="D500" s="35" t="str">
        <f>CONCATENATE(SUBSTITUTE(Q500,"###",""),SUBSTITUTE(R500,"###",""),SUBSTITUTE(S500,"###",""),SUBSTITUTE(T500,"###",""))</f>
        <v>Керівництво та управління у сфері кінематографії</v>
      </c>
      <c r="E500" s="30">
        <v>13243</v>
      </c>
      <c r="F500" s="30">
        <v>13243</v>
      </c>
      <c r="G500" s="30">
        <v>10638</v>
      </c>
      <c r="H500" s="30">
        <v>193.6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f t="shared" si="26"/>
        <v>13243</v>
      </c>
      <c r="P500" s="36"/>
      <c r="Q500" t="s">
        <v>1086</v>
      </c>
      <c r="R500" t="s">
        <v>22</v>
      </c>
      <c r="S500" t="s">
        <v>22</v>
      </c>
      <c r="T500" t="s">
        <v>22</v>
      </c>
    </row>
    <row r="501" spans="2:20" x14ac:dyDescent="0.2">
      <c r="B501" s="20" t="s">
        <v>1087</v>
      </c>
      <c r="C501" s="20" t="s">
        <v>1040</v>
      </c>
      <c r="D501" s="35" t="str">
        <f>CONCATENATE(SUBSTITUTE(Q501,"###",""),SUBSTITUTE(R501,"###",""),SUBSTITUTE(S501,"###",""),SUBSTITUTE(T501,"###",""))</f>
        <v>Державна підтримка кінематографії</v>
      </c>
      <c r="E501" s="30">
        <v>600000</v>
      </c>
      <c r="F501" s="30">
        <v>600000</v>
      </c>
      <c r="G501" s="30">
        <v>0</v>
      </c>
      <c r="H501" s="30">
        <v>0</v>
      </c>
      <c r="I501" s="30">
        <v>0</v>
      </c>
      <c r="J501" s="30">
        <v>21100</v>
      </c>
      <c r="K501" s="30">
        <v>19900</v>
      </c>
      <c r="L501" s="30">
        <v>0</v>
      </c>
      <c r="M501" s="30">
        <v>0</v>
      </c>
      <c r="N501" s="30">
        <v>1200</v>
      </c>
      <c r="O501" s="30">
        <f t="shared" si="26"/>
        <v>621100</v>
      </c>
      <c r="P501" s="36"/>
      <c r="Q501" t="s">
        <v>1088</v>
      </c>
      <c r="R501" t="s">
        <v>22</v>
      </c>
      <c r="S501" t="s">
        <v>22</v>
      </c>
      <c r="T501" t="s">
        <v>22</v>
      </c>
    </row>
    <row r="502" spans="2:20" ht="51" x14ac:dyDescent="0.2">
      <c r="B502" s="20" t="s">
        <v>1089</v>
      </c>
      <c r="C502" s="20" t="s">
        <v>53</v>
      </c>
      <c r="D502" s="35" t="str">
        <f>CONCATENATE(SUBSTITUTE(Q502,"###",""),SUBSTITUTE(R502,"###",""),SUBSTITUTE(S502,"###",""),SUBSTITUTE(T502,"###",""))</f>
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</c>
      <c r="E502" s="30">
        <v>4100</v>
      </c>
      <c r="F502" s="30">
        <v>4100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f t="shared" si="26"/>
        <v>4100</v>
      </c>
      <c r="P502" s="36"/>
      <c r="Q502" t="s">
        <v>1090</v>
      </c>
      <c r="R502" t="s">
        <v>22</v>
      </c>
      <c r="S502" t="s">
        <v>22</v>
      </c>
      <c r="T502" t="s">
        <v>22</v>
      </c>
    </row>
    <row r="503" spans="2:20" ht="27" x14ac:dyDescent="0.25">
      <c r="B503" s="26" t="s">
        <v>1091</v>
      </c>
      <c r="C503" s="26"/>
      <c r="D503" s="29" t="s">
        <v>1092</v>
      </c>
      <c r="E503" s="19">
        <v>13069.4</v>
      </c>
      <c r="F503" s="19">
        <v>13069.4</v>
      </c>
      <c r="G503" s="19">
        <v>9511.2000000000007</v>
      </c>
      <c r="H503" s="19">
        <v>297.5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f t="shared" si="26"/>
        <v>13069.4</v>
      </c>
    </row>
    <row r="504" spans="2:20" ht="25.5" x14ac:dyDescent="0.2">
      <c r="B504" s="20" t="s">
        <v>1093</v>
      </c>
      <c r="C504" s="20" t="s">
        <v>53</v>
      </c>
      <c r="D504" s="35" t="str">
        <f>CONCATENATE(SUBSTITUTE(Q504,"###",""),SUBSTITUTE(R504,"###",""),SUBSTITUTE(S504,"###",""),SUBSTITUTE(T504,"###",""))</f>
        <v>Здійснення державного контролю у сфері охорони культурної спадщини</v>
      </c>
      <c r="E504" s="30">
        <v>13069.4</v>
      </c>
      <c r="F504" s="30">
        <v>13069.4</v>
      </c>
      <c r="G504" s="30">
        <v>9511.2000000000007</v>
      </c>
      <c r="H504" s="30">
        <v>297.5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f t="shared" si="26"/>
        <v>13069.4</v>
      </c>
      <c r="P504" s="36"/>
      <c r="Q504" t="s">
        <v>1094</v>
      </c>
      <c r="R504" t="s">
        <v>22</v>
      </c>
      <c r="S504" t="s">
        <v>22</v>
      </c>
      <c r="T504" t="s">
        <v>22</v>
      </c>
    </row>
    <row r="505" spans="2:20" ht="27" x14ac:dyDescent="0.25">
      <c r="B505" s="26" t="s">
        <v>1095</v>
      </c>
      <c r="C505" s="26"/>
      <c r="D505" s="29" t="s">
        <v>1096</v>
      </c>
      <c r="E505" s="19">
        <v>537498.5</v>
      </c>
      <c r="F505" s="19">
        <v>537498.5</v>
      </c>
      <c r="G505" s="19">
        <v>393699.5</v>
      </c>
      <c r="H505" s="19">
        <v>21827.8</v>
      </c>
      <c r="I505" s="19">
        <v>0</v>
      </c>
      <c r="J505" s="19">
        <v>55367</v>
      </c>
      <c r="K505" s="19">
        <v>51462.9</v>
      </c>
      <c r="L505" s="19">
        <v>22887.599999999999</v>
      </c>
      <c r="M505" s="19">
        <v>4896.6000000000004</v>
      </c>
      <c r="N505" s="19">
        <v>3904.1</v>
      </c>
      <c r="O505" s="19">
        <f t="shared" si="26"/>
        <v>592865.5</v>
      </c>
    </row>
    <row r="506" spans="2:20" ht="25.5" x14ac:dyDescent="0.2">
      <c r="B506" s="20" t="s">
        <v>1097</v>
      </c>
      <c r="C506" s="20" t="s">
        <v>53</v>
      </c>
      <c r="D506" s="35" t="str">
        <f>CONCATENATE(SUBSTITUTE(Q506,"###",""),SUBSTITUTE(R506,"###",""),SUBSTITUTE(S506,"###",""),SUBSTITUTE(T506,"###",""))</f>
        <v>Керівництво та управління у сфері охорони культурної спадщини</v>
      </c>
      <c r="E506" s="30">
        <v>18291</v>
      </c>
      <c r="F506" s="30">
        <v>18291</v>
      </c>
      <c r="G506" s="30">
        <v>13791.2</v>
      </c>
      <c r="H506" s="30">
        <v>297.5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f t="shared" si="26"/>
        <v>18291</v>
      </c>
      <c r="P506" s="36"/>
      <c r="Q506" t="s">
        <v>1098</v>
      </c>
      <c r="R506" t="s">
        <v>22</v>
      </c>
      <c r="S506" t="s">
        <v>22</v>
      </c>
      <c r="T506" t="s">
        <v>22</v>
      </c>
    </row>
    <row r="507" spans="2:20" ht="38.25" x14ac:dyDescent="0.2">
      <c r="B507" s="20" t="s">
        <v>1099</v>
      </c>
      <c r="C507" s="20" t="s">
        <v>1100</v>
      </c>
      <c r="D507" s="35" t="str">
        <f>CONCATENATE(SUBSTITUTE(Q507,"###",""),SUBSTITUTE(R507,"###",""),SUBSTITUTE(S507,"###",""),SUBSTITUTE(T507,"###",""))</f>
        <v>Збереження історико-культурної та архітектурної спадщини в національних і державних заповідниках</v>
      </c>
      <c r="E507" s="30">
        <v>519207.5</v>
      </c>
      <c r="F507" s="30">
        <v>519207.5</v>
      </c>
      <c r="G507" s="30">
        <v>379908.3</v>
      </c>
      <c r="H507" s="30">
        <v>21530.3</v>
      </c>
      <c r="I507" s="30">
        <v>0</v>
      </c>
      <c r="J507" s="30">
        <v>55367</v>
      </c>
      <c r="K507" s="30">
        <v>51462.9</v>
      </c>
      <c r="L507" s="30">
        <v>22887.599999999999</v>
      </c>
      <c r="M507" s="30">
        <v>4896.6000000000004</v>
      </c>
      <c r="N507" s="30">
        <v>3904.1</v>
      </c>
      <c r="O507" s="30">
        <f t="shared" si="26"/>
        <v>574574.5</v>
      </c>
      <c r="P507" s="36"/>
      <c r="Q507" t="s">
        <v>1101</v>
      </c>
      <c r="R507" t="s">
        <v>22</v>
      </c>
      <c r="S507" t="s">
        <v>22</v>
      </c>
      <c r="T507" t="s">
        <v>22</v>
      </c>
    </row>
    <row r="508" spans="2:20" ht="27" x14ac:dyDescent="0.25">
      <c r="B508" s="26" t="s">
        <v>1102</v>
      </c>
      <c r="C508" s="26"/>
      <c r="D508" s="29" t="s">
        <v>1103</v>
      </c>
      <c r="E508" s="19">
        <v>74055</v>
      </c>
      <c r="F508" s="19">
        <v>64705</v>
      </c>
      <c r="G508" s="19">
        <v>38474.100000000006</v>
      </c>
      <c r="H508" s="19">
        <v>1033.2</v>
      </c>
      <c r="I508" s="19">
        <v>9350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f t="shared" si="26"/>
        <v>74055</v>
      </c>
    </row>
    <row r="509" spans="2:20" ht="25.5" x14ac:dyDescent="0.2">
      <c r="B509" s="20" t="s">
        <v>1104</v>
      </c>
      <c r="C509" s="20" t="s">
        <v>53</v>
      </c>
      <c r="D509" s="35" t="str">
        <f>CONCATENATE(SUBSTITUTE(Q509,"###",""),SUBSTITUTE(R509,"###",""),SUBSTITUTE(S509,"###",""),SUBSTITUTE(T509,"###",""))</f>
        <v>Керівництво та управління у сфері відновлення та збереження національної пам’яті</v>
      </c>
      <c r="E509" s="30">
        <v>29927</v>
      </c>
      <c r="F509" s="30">
        <v>29927</v>
      </c>
      <c r="G509" s="30">
        <v>19662.400000000001</v>
      </c>
      <c r="H509" s="30">
        <v>228.5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f t="shared" si="26"/>
        <v>29927</v>
      </c>
      <c r="P509" s="36"/>
      <c r="Q509" t="s">
        <v>1105</v>
      </c>
      <c r="R509" t="s">
        <v>22</v>
      </c>
      <c r="S509" t="s">
        <v>22</v>
      </c>
      <c r="T509" t="s">
        <v>22</v>
      </c>
    </row>
    <row r="510" spans="2:20" ht="89.25" x14ac:dyDescent="0.2">
      <c r="B510" s="20" t="s">
        <v>1106</v>
      </c>
      <c r="C510" s="20" t="s">
        <v>53</v>
      </c>
      <c r="D510" s="35" t="str">
        <f>CONCATENATE(SUBSTITUTE(Q510,"###",""),SUBSTITUTE(R510,"###",""),SUBSTITUTE(S510,"###",""),SUBSTITUTE(T510,"###",""))</f>
        <v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v>
      </c>
      <c r="E510" s="30">
        <v>44128</v>
      </c>
      <c r="F510" s="30">
        <v>34778</v>
      </c>
      <c r="G510" s="30">
        <v>18811.7</v>
      </c>
      <c r="H510" s="30">
        <v>804.7</v>
      </c>
      <c r="I510" s="30">
        <v>9350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f t="shared" si="26"/>
        <v>44128</v>
      </c>
      <c r="P510" s="36"/>
      <c r="Q510" t="s">
        <v>1107</v>
      </c>
      <c r="R510" t="s">
        <v>1108</v>
      </c>
      <c r="S510" t="s">
        <v>22</v>
      </c>
      <c r="T510" t="s">
        <v>22</v>
      </c>
    </row>
    <row r="511" spans="2:20" ht="25.5" x14ac:dyDescent="0.2">
      <c r="B511" s="25" t="s">
        <v>1109</v>
      </c>
      <c r="C511" s="26"/>
      <c r="D511" s="27" t="s">
        <v>1110</v>
      </c>
      <c r="E511" s="28">
        <v>894092</v>
      </c>
      <c r="F511" s="28">
        <v>612781</v>
      </c>
      <c r="G511" s="28">
        <v>46411.5</v>
      </c>
      <c r="H511" s="28">
        <v>814.8</v>
      </c>
      <c r="I511" s="28">
        <v>281311</v>
      </c>
      <c r="J511" s="28">
        <v>30000</v>
      </c>
      <c r="K511" s="28">
        <v>16000</v>
      </c>
      <c r="L511" s="28">
        <v>0</v>
      </c>
      <c r="M511" s="28">
        <v>0</v>
      </c>
      <c r="N511" s="28">
        <v>14000</v>
      </c>
      <c r="O511" s="28">
        <f t="shared" si="26"/>
        <v>924092</v>
      </c>
    </row>
    <row r="512" spans="2:20" ht="40.5" x14ac:dyDescent="0.25">
      <c r="B512" s="26" t="s">
        <v>1111</v>
      </c>
      <c r="C512" s="26"/>
      <c r="D512" s="29" t="s">
        <v>1112</v>
      </c>
      <c r="E512" s="19">
        <v>894092</v>
      </c>
      <c r="F512" s="19">
        <v>612781</v>
      </c>
      <c r="G512" s="19">
        <v>46411.5</v>
      </c>
      <c r="H512" s="19">
        <v>814.8</v>
      </c>
      <c r="I512" s="19">
        <v>281311</v>
      </c>
      <c r="J512" s="19">
        <v>30000</v>
      </c>
      <c r="K512" s="19">
        <v>16000</v>
      </c>
      <c r="L512" s="19">
        <v>0</v>
      </c>
      <c r="M512" s="19">
        <v>0</v>
      </c>
      <c r="N512" s="19">
        <v>14000</v>
      </c>
      <c r="O512" s="19">
        <f t="shared" si="26"/>
        <v>924092</v>
      </c>
    </row>
    <row r="513" spans="2:20" ht="25.5" x14ac:dyDescent="0.2">
      <c r="B513" s="20" t="s">
        <v>1113</v>
      </c>
      <c r="C513" s="20" t="s">
        <v>353</v>
      </c>
      <c r="D513" s="35" t="str">
        <f t="shared" ref="D513:D520" si="29">CONCATENATE(SUBSTITUTE(Q513,"###",""),SUBSTITUTE(R513,"###",""),SUBSTITUTE(S513,"###",""),SUBSTITUTE(T513,"###",""))</f>
        <v xml:space="preserve">Керівництво та управління з питань  реінтеграції тимчасово окупованих територій </v>
      </c>
      <c r="E513" s="30">
        <v>81054</v>
      </c>
      <c r="F513" s="30">
        <v>73133</v>
      </c>
      <c r="G513" s="30">
        <v>46411.5</v>
      </c>
      <c r="H513" s="30">
        <v>814.8</v>
      </c>
      <c r="I513" s="30">
        <v>7921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f t="shared" si="26"/>
        <v>81054</v>
      </c>
      <c r="P513" s="36"/>
      <c r="Q513" t="s">
        <v>1114</v>
      </c>
      <c r="R513" t="s">
        <v>22</v>
      </c>
      <c r="S513" t="s">
        <v>22</v>
      </c>
      <c r="T513" t="s">
        <v>22</v>
      </c>
    </row>
    <row r="514" spans="2:20" ht="153" x14ac:dyDescent="0.2">
      <c r="B514" s="20" t="s">
        <v>1115</v>
      </c>
      <c r="C514" s="20" t="s">
        <v>206</v>
      </c>
      <c r="D514" s="35" t="str">
        <f t="shared" si="29"/>
        <v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v>
      </c>
      <c r="E514" s="30">
        <v>66514.399999999994</v>
      </c>
      <c r="F514" s="30">
        <v>66514.399999999994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f t="shared" si="26"/>
        <v>66514.399999999994</v>
      </c>
      <c r="P514" s="36"/>
      <c r="Q514" t="s">
        <v>1116</v>
      </c>
      <c r="R514" t="s">
        <v>1117</v>
      </c>
      <c r="S514" t="s">
        <v>22</v>
      </c>
      <c r="T514" t="s">
        <v>22</v>
      </c>
    </row>
    <row r="515" spans="2:20" ht="76.5" x14ac:dyDescent="0.2">
      <c r="B515" s="20" t="s">
        <v>1118</v>
      </c>
      <c r="C515" s="20" t="s">
        <v>206</v>
      </c>
      <c r="D515" s="35" t="str">
        <f t="shared" si="29"/>
        <v>Заходи, спрямовані на зменшення соціального, економічного та екологічного впливу вибухонебезпечних предметів на життя та діяльність населення (протимінна діяльність) та інформування населення про небезпеки вибухонебезпечних предметів</v>
      </c>
      <c r="E515" s="30">
        <v>5000</v>
      </c>
      <c r="F515" s="30">
        <v>5000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f t="shared" si="26"/>
        <v>5000</v>
      </c>
      <c r="P515" s="36"/>
      <c r="Q515" t="s">
        <v>1119</v>
      </c>
      <c r="R515" t="s">
        <v>22</v>
      </c>
      <c r="S515" t="s">
        <v>22</v>
      </c>
      <c r="T515" t="s">
        <v>22</v>
      </c>
    </row>
    <row r="516" spans="2:20" ht="63.75" x14ac:dyDescent="0.2">
      <c r="B516" s="20" t="s">
        <v>1120</v>
      </c>
      <c r="C516" s="20" t="s">
        <v>93</v>
      </c>
      <c r="D516" s="35" t="str">
        <f t="shared" si="29"/>
        <v>Грошова компенсація постраждалим, житлові будинки (квартири) яких зруйновано внаслідок надзвичайної ситуації воєнного характеру, спричиненої збройною агресією Російської Федерації</v>
      </c>
      <c r="E516" s="30">
        <v>114000</v>
      </c>
      <c r="F516" s="30">
        <v>0</v>
      </c>
      <c r="G516" s="30">
        <v>0</v>
      </c>
      <c r="H516" s="30">
        <v>0</v>
      </c>
      <c r="I516" s="30">
        <v>114000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f t="shared" si="26"/>
        <v>114000</v>
      </c>
      <c r="P516" s="36"/>
      <c r="Q516" t="s">
        <v>1121</v>
      </c>
      <c r="R516" t="s">
        <v>22</v>
      </c>
      <c r="S516" t="s">
        <v>22</v>
      </c>
      <c r="T516" t="s">
        <v>22</v>
      </c>
    </row>
    <row r="517" spans="2:20" ht="76.5" x14ac:dyDescent="0.2">
      <c r="B517" s="20" t="s">
        <v>1122</v>
      </c>
      <c r="C517" s="20" t="s">
        <v>26</v>
      </c>
      <c r="D517" s="35" t="str">
        <f t="shared" si="29"/>
        <v>Забезпечення інформаційного суверенітету України, розвиток мов корінних народів, що проживають на тимчасово окупованій території Автономної Республіки Крим та м. Севастополь та фінансова підтримка системи державного іномовлення України</v>
      </c>
      <c r="E517" s="30">
        <v>355409.1</v>
      </c>
      <c r="F517" s="30">
        <v>355409.1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f t="shared" si="26"/>
        <v>355409.1</v>
      </c>
      <c r="P517" s="36"/>
      <c r="Q517" t="s">
        <v>1123</v>
      </c>
      <c r="R517" t="s">
        <v>22</v>
      </c>
      <c r="S517" t="s">
        <v>22</v>
      </c>
      <c r="T517" t="s">
        <v>22</v>
      </c>
    </row>
    <row r="518" spans="2:20" ht="25.5" x14ac:dyDescent="0.2">
      <c r="B518" s="20" t="s">
        <v>1124</v>
      </c>
      <c r="C518" s="20" t="s">
        <v>206</v>
      </c>
      <c r="D518" s="35" t="str">
        <f t="shared" si="29"/>
        <v>Забезпечення належних умов в'їзду та виїзду осіб на тимчасово окуповані території України</v>
      </c>
      <c r="E518" s="30">
        <v>267114.5</v>
      </c>
      <c r="F518" s="30">
        <v>107724.5</v>
      </c>
      <c r="G518" s="30">
        <v>0</v>
      </c>
      <c r="H518" s="30">
        <v>0</v>
      </c>
      <c r="I518" s="30">
        <v>159390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f t="shared" si="26"/>
        <v>267114.5</v>
      </c>
      <c r="P518" s="36"/>
      <c r="Q518" t="s">
        <v>1125</v>
      </c>
      <c r="R518" t="s">
        <v>22</v>
      </c>
      <c r="S518" t="s">
        <v>22</v>
      </c>
      <c r="T518" t="s">
        <v>22</v>
      </c>
    </row>
    <row r="519" spans="2:20" ht="25.5" x14ac:dyDescent="0.2">
      <c r="B519" s="20" t="s">
        <v>1126</v>
      </c>
      <c r="C519" s="20" t="s">
        <v>35</v>
      </c>
      <c r="D519" s="35" t="str">
        <f t="shared" si="29"/>
        <v>Заходи щодо створення систем та баз даних з питань реінтеграції</v>
      </c>
      <c r="E519" s="30">
        <v>5000</v>
      </c>
      <c r="F519" s="30">
        <v>5000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f t="shared" ref="O519:O582" si="30">J519+E519</f>
        <v>5000</v>
      </c>
      <c r="P519" s="36"/>
      <c r="Q519" t="s">
        <v>1127</v>
      </c>
      <c r="R519" t="s">
        <v>22</v>
      </c>
      <c r="S519" t="s">
        <v>22</v>
      </c>
      <c r="T519" t="s">
        <v>22</v>
      </c>
    </row>
    <row r="520" spans="2:20" ht="25.5" x14ac:dyDescent="0.2">
      <c r="B520" s="20" t="s">
        <v>1128</v>
      </c>
      <c r="C520" s="20" t="s">
        <v>79</v>
      </c>
      <c r="D520" s="35" t="str">
        <f t="shared" si="29"/>
        <v>Розвиток інфраструктури сільського господарства у Луганській області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30000</v>
      </c>
      <c r="K520" s="30">
        <v>16000</v>
      </c>
      <c r="L520" s="30">
        <v>0</v>
      </c>
      <c r="M520" s="30">
        <v>0</v>
      </c>
      <c r="N520" s="30">
        <v>14000</v>
      </c>
      <c r="O520" s="30">
        <f t="shared" si="30"/>
        <v>30000</v>
      </c>
      <c r="P520" s="36"/>
      <c r="Q520" t="s">
        <v>1129</v>
      </c>
      <c r="R520" t="s">
        <v>22</v>
      </c>
      <c r="S520" t="s">
        <v>22</v>
      </c>
      <c r="T520" t="s">
        <v>22</v>
      </c>
    </row>
    <row r="521" spans="2:20" ht="38.25" x14ac:dyDescent="0.2">
      <c r="B521" s="25" t="s">
        <v>1130</v>
      </c>
      <c r="C521" s="26"/>
      <c r="D521" s="27" t="s">
        <v>1131</v>
      </c>
      <c r="E521" s="28">
        <v>125000</v>
      </c>
      <c r="F521" s="28">
        <v>0</v>
      </c>
      <c r="G521" s="28">
        <v>0</v>
      </c>
      <c r="H521" s="28">
        <v>0</v>
      </c>
      <c r="I521" s="28">
        <v>125000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f t="shared" si="30"/>
        <v>125000</v>
      </c>
    </row>
    <row r="522" spans="2:20" ht="54" x14ac:dyDescent="0.25">
      <c r="B522" s="26" t="s">
        <v>1132</v>
      </c>
      <c r="C522" s="26"/>
      <c r="D522" s="29" t="s">
        <v>1131</v>
      </c>
      <c r="E522" s="19">
        <v>125000</v>
      </c>
      <c r="F522" s="19">
        <v>0</v>
      </c>
      <c r="G522" s="19">
        <v>0</v>
      </c>
      <c r="H522" s="19">
        <v>0</v>
      </c>
      <c r="I522" s="19">
        <v>125000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f t="shared" si="30"/>
        <v>125000</v>
      </c>
    </row>
    <row r="523" spans="2:20" ht="63.75" x14ac:dyDescent="0.2">
      <c r="B523" s="20" t="s">
        <v>1133</v>
      </c>
      <c r="C523" s="20" t="s">
        <v>365</v>
      </c>
      <c r="D523" s="35" t="str">
        <f>CONCATENATE(SUBSTITUTE(Q523,"###",""),SUBSTITUTE(R523,"###",""),SUBSTITUTE(S523,"###",""),SUBSTITUTE(T523,"###",""))</f>
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</c>
      <c r="E523" s="30">
        <v>125000</v>
      </c>
      <c r="F523" s="30">
        <v>0</v>
      </c>
      <c r="G523" s="30">
        <v>0</v>
      </c>
      <c r="H523" s="30">
        <v>0</v>
      </c>
      <c r="I523" s="30">
        <v>125000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f t="shared" si="30"/>
        <v>125000</v>
      </c>
      <c r="P523" s="36"/>
      <c r="Q523" t="s">
        <v>1134</v>
      </c>
      <c r="R523" t="s">
        <v>22</v>
      </c>
      <c r="S523" t="s">
        <v>22</v>
      </c>
      <c r="T523" t="s">
        <v>22</v>
      </c>
    </row>
    <row r="524" spans="2:20" ht="25.5" x14ac:dyDescent="0.2">
      <c r="B524" s="25" t="s">
        <v>1135</v>
      </c>
      <c r="C524" s="26"/>
      <c r="D524" s="27" t="s">
        <v>1136</v>
      </c>
      <c r="E524" s="28">
        <v>80408.3</v>
      </c>
      <c r="F524" s="28">
        <v>79524.2</v>
      </c>
      <c r="G524" s="28">
        <v>60312.4</v>
      </c>
      <c r="H524" s="28">
        <v>1545.2</v>
      </c>
      <c r="I524" s="28">
        <v>884.1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f t="shared" si="30"/>
        <v>80408.3</v>
      </c>
    </row>
    <row r="525" spans="2:20" ht="27" x14ac:dyDescent="0.25">
      <c r="B525" s="26" t="s">
        <v>1137</v>
      </c>
      <c r="C525" s="26"/>
      <c r="D525" s="29" t="s">
        <v>1138</v>
      </c>
      <c r="E525" s="19">
        <v>80408.3</v>
      </c>
      <c r="F525" s="19">
        <v>79524.2</v>
      </c>
      <c r="G525" s="19">
        <v>60312.4</v>
      </c>
      <c r="H525" s="19">
        <v>1545.2</v>
      </c>
      <c r="I525" s="19">
        <v>884.1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f t="shared" si="30"/>
        <v>80408.3</v>
      </c>
    </row>
    <row r="526" spans="2:20" ht="25.5" x14ac:dyDescent="0.2">
      <c r="B526" s="20" t="s">
        <v>1139</v>
      </c>
      <c r="C526" s="20" t="s">
        <v>568</v>
      </c>
      <c r="D526" s="35" t="str">
        <f>CONCATENATE(SUBSTITUTE(Q526,"###",""),SUBSTITUTE(R526,"###",""),SUBSTITUTE(S526,"###",""),SUBSTITUTE(T526,"###",""))</f>
        <v>Керівництво та управління у сфері ядерного регулювання</v>
      </c>
      <c r="E526" s="30">
        <v>79524.2</v>
      </c>
      <c r="F526" s="30">
        <v>79524.2</v>
      </c>
      <c r="G526" s="30">
        <v>60312.4</v>
      </c>
      <c r="H526" s="30">
        <v>1545.2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f t="shared" si="30"/>
        <v>79524.2</v>
      </c>
      <c r="P526" s="36"/>
      <c r="Q526" t="s">
        <v>1140</v>
      </c>
      <c r="R526" t="s">
        <v>22</v>
      </c>
      <c r="S526" t="s">
        <v>22</v>
      </c>
      <c r="T526" t="s">
        <v>22</v>
      </c>
    </row>
    <row r="527" spans="2:20" ht="25.5" x14ac:dyDescent="0.2">
      <c r="B527" s="20" t="s">
        <v>1141</v>
      </c>
      <c r="C527" s="20" t="s">
        <v>222</v>
      </c>
      <c r="D527" s="35" t="str">
        <f>CONCATENATE(SUBSTITUTE(Q527,"###",""),SUBSTITUTE(R527,"###",""),SUBSTITUTE(S527,"###",""),SUBSTITUTE(T527,"###",""))</f>
        <v xml:space="preserve">Забезпечення ведення Державного регістру джерел іонізуючого випромінювання </v>
      </c>
      <c r="E527" s="30">
        <v>884.1</v>
      </c>
      <c r="F527" s="30">
        <v>0</v>
      </c>
      <c r="G527" s="30">
        <v>0</v>
      </c>
      <c r="H527" s="30">
        <v>0</v>
      </c>
      <c r="I527" s="30">
        <v>884.1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f t="shared" si="30"/>
        <v>884.1</v>
      </c>
      <c r="P527" s="36"/>
      <c r="Q527" t="s">
        <v>1142</v>
      </c>
      <c r="R527" t="s">
        <v>22</v>
      </c>
      <c r="S527" t="s">
        <v>22</v>
      </c>
      <c r="T527" t="s">
        <v>22</v>
      </c>
    </row>
    <row r="528" spans="2:20" ht="38.25" x14ac:dyDescent="0.2">
      <c r="B528" s="25" t="s">
        <v>1143</v>
      </c>
      <c r="C528" s="26"/>
      <c r="D528" s="27" t="s">
        <v>1144</v>
      </c>
      <c r="E528" s="28">
        <v>95726.5</v>
      </c>
      <c r="F528" s="28">
        <v>90726.5</v>
      </c>
      <c r="G528" s="28">
        <v>69010.8</v>
      </c>
      <c r="H528" s="28">
        <v>3441.6</v>
      </c>
      <c r="I528" s="28">
        <v>5000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f t="shared" si="30"/>
        <v>95726.5</v>
      </c>
    </row>
    <row r="529" spans="2:20" ht="40.5" x14ac:dyDescent="0.25">
      <c r="B529" s="26" t="s">
        <v>1145</v>
      </c>
      <c r="C529" s="26"/>
      <c r="D529" s="29" t="s">
        <v>1144</v>
      </c>
      <c r="E529" s="19">
        <v>95726.5</v>
      </c>
      <c r="F529" s="19">
        <v>90726.5</v>
      </c>
      <c r="G529" s="19">
        <v>69010.8</v>
      </c>
      <c r="H529" s="19">
        <v>3441.6</v>
      </c>
      <c r="I529" s="19">
        <v>5000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f t="shared" si="30"/>
        <v>95726.5</v>
      </c>
    </row>
    <row r="530" spans="2:20" ht="25.5" x14ac:dyDescent="0.2">
      <c r="B530" s="20" t="s">
        <v>1146</v>
      </c>
      <c r="C530" s="20" t="s">
        <v>1147</v>
      </c>
      <c r="D530" s="35" t="str">
        <f>CONCATENATE(SUBSTITUTE(Q530,"###",""),SUBSTITUTE(R530,"###",""),SUBSTITUTE(S530,"###",""),SUBSTITUTE(T530,"###",""))</f>
        <v>Керівництво та управління у сфері регулювання зв'язку та інформатизації</v>
      </c>
      <c r="E530" s="30">
        <v>95726.5</v>
      </c>
      <c r="F530" s="30">
        <v>90726.5</v>
      </c>
      <c r="G530" s="30">
        <v>69010.8</v>
      </c>
      <c r="H530" s="30">
        <v>3441.6</v>
      </c>
      <c r="I530" s="30">
        <v>5000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f t="shared" si="30"/>
        <v>95726.5</v>
      </c>
      <c r="P530" s="36"/>
      <c r="Q530" t="s">
        <v>1148</v>
      </c>
      <c r="R530" t="s">
        <v>22</v>
      </c>
      <c r="S530" t="s">
        <v>22</v>
      </c>
      <c r="T530" t="s">
        <v>22</v>
      </c>
    </row>
    <row r="531" spans="2:20" ht="25.5" x14ac:dyDescent="0.2">
      <c r="B531" s="25" t="s">
        <v>1149</v>
      </c>
      <c r="C531" s="26"/>
      <c r="D531" s="27" t="s">
        <v>1150</v>
      </c>
      <c r="E531" s="28">
        <v>3981449.3</v>
      </c>
      <c r="F531" s="28">
        <v>2705225.3</v>
      </c>
      <c r="G531" s="28">
        <v>1846399.5</v>
      </c>
      <c r="H531" s="28">
        <v>45000.3</v>
      </c>
      <c r="I531" s="28">
        <v>1276224</v>
      </c>
      <c r="J531" s="28">
        <v>10743.9</v>
      </c>
      <c r="K531" s="28">
        <v>10185.1</v>
      </c>
      <c r="L531" s="28">
        <v>1768.2</v>
      </c>
      <c r="M531" s="28">
        <v>7606.5</v>
      </c>
      <c r="N531" s="28">
        <v>558.79999999999995</v>
      </c>
      <c r="O531" s="28">
        <f t="shared" si="30"/>
        <v>3992193.1999999997</v>
      </c>
    </row>
    <row r="532" spans="2:20" ht="27" x14ac:dyDescent="0.25">
      <c r="B532" s="26" t="s">
        <v>1151</v>
      </c>
      <c r="C532" s="26"/>
      <c r="D532" s="29" t="s">
        <v>1150</v>
      </c>
      <c r="E532" s="19">
        <v>3981449.3</v>
      </c>
      <c r="F532" s="19">
        <v>2705225.3</v>
      </c>
      <c r="G532" s="19">
        <v>1846399.5</v>
      </c>
      <c r="H532" s="19">
        <v>45000.3</v>
      </c>
      <c r="I532" s="19">
        <v>1276224</v>
      </c>
      <c r="J532" s="19">
        <v>10743.9</v>
      </c>
      <c r="K532" s="19">
        <v>10185.1</v>
      </c>
      <c r="L532" s="19">
        <v>1768.2</v>
      </c>
      <c r="M532" s="19">
        <v>7606.5</v>
      </c>
      <c r="N532" s="19">
        <v>558.79999999999995</v>
      </c>
      <c r="O532" s="19">
        <f t="shared" si="30"/>
        <v>3992193.1999999997</v>
      </c>
    </row>
    <row r="533" spans="2:20" x14ac:dyDescent="0.2">
      <c r="B533" s="20" t="s">
        <v>1152</v>
      </c>
      <c r="C533" s="20" t="s">
        <v>1153</v>
      </c>
      <c r="D533" s="35" t="str">
        <f>CONCATENATE(SUBSTITUTE(Q533,"###",""),SUBSTITUTE(R533,"###",""),SUBSTITUTE(S533,"###",""),SUBSTITUTE(T533,"###",""))</f>
        <v>Розвідувальна діяльність у сфері оборони</v>
      </c>
      <c r="E533" s="30">
        <v>3871449.3</v>
      </c>
      <c r="F533" s="30">
        <v>2705225.3</v>
      </c>
      <c r="G533" s="30">
        <v>1846399.5</v>
      </c>
      <c r="H533" s="30">
        <v>45000.3</v>
      </c>
      <c r="I533" s="30">
        <v>1166224</v>
      </c>
      <c r="J533" s="30">
        <v>10368.9</v>
      </c>
      <c r="K533" s="30">
        <v>10185.1</v>
      </c>
      <c r="L533" s="30">
        <v>1768.2</v>
      </c>
      <c r="M533" s="30">
        <v>7606.5</v>
      </c>
      <c r="N533" s="30">
        <v>183.8</v>
      </c>
      <c r="O533" s="30">
        <f t="shared" si="30"/>
        <v>3881818.1999999997</v>
      </c>
      <c r="P533" s="36"/>
      <c r="Q533" t="s">
        <v>1154</v>
      </c>
      <c r="R533" t="s">
        <v>22</v>
      </c>
      <c r="S533" t="s">
        <v>22</v>
      </c>
      <c r="T533" t="s">
        <v>22</v>
      </c>
    </row>
    <row r="534" spans="2:20" ht="38.25" x14ac:dyDescent="0.2">
      <c r="B534" s="20" t="s">
        <v>1155</v>
      </c>
      <c r="C534" s="20" t="s">
        <v>183</v>
      </c>
      <c r="D534" s="35" t="str">
        <f>CONCATENATE(SUBSTITUTE(Q534,"###",""),SUBSTITUTE(R534,"###",""),SUBSTITUTE(S534,"###",""),SUBSTITUTE(T534,"###",""))</f>
        <v>Будівництво (придбання) житла для військовослужбовців Головного управління розвідки Міністерства оборони України</v>
      </c>
      <c r="E534" s="30">
        <v>110000</v>
      </c>
      <c r="F534" s="30">
        <v>0</v>
      </c>
      <c r="G534" s="30">
        <v>0</v>
      </c>
      <c r="H534" s="30">
        <v>0</v>
      </c>
      <c r="I534" s="30">
        <v>110000</v>
      </c>
      <c r="J534" s="30">
        <v>375</v>
      </c>
      <c r="K534" s="30">
        <v>0</v>
      </c>
      <c r="L534" s="30">
        <v>0</v>
      </c>
      <c r="M534" s="30">
        <v>0</v>
      </c>
      <c r="N534" s="30">
        <v>375</v>
      </c>
      <c r="O534" s="30">
        <f t="shared" si="30"/>
        <v>110375</v>
      </c>
      <c r="P534" s="36"/>
      <c r="Q534" t="s">
        <v>1156</v>
      </c>
      <c r="R534" t="s">
        <v>22</v>
      </c>
      <c r="S534" t="s">
        <v>22</v>
      </c>
      <c r="T534" t="s">
        <v>22</v>
      </c>
    </row>
    <row r="535" spans="2:20" ht="13.5" x14ac:dyDescent="0.2">
      <c r="B535" s="25" t="s">
        <v>1157</v>
      </c>
      <c r="C535" s="26"/>
      <c r="D535" s="27" t="s">
        <v>1158</v>
      </c>
      <c r="E535" s="28">
        <v>20404.099999999999</v>
      </c>
      <c r="F535" s="28">
        <v>18702.900000000001</v>
      </c>
      <c r="G535" s="28">
        <v>13300.2</v>
      </c>
      <c r="H535" s="28">
        <v>330</v>
      </c>
      <c r="I535" s="28">
        <v>1701.2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f t="shared" si="30"/>
        <v>20404.099999999999</v>
      </c>
    </row>
    <row r="536" spans="2:20" ht="27" x14ac:dyDescent="0.25">
      <c r="B536" s="26" t="s">
        <v>1159</v>
      </c>
      <c r="C536" s="26"/>
      <c r="D536" s="29" t="s">
        <v>1160</v>
      </c>
      <c r="E536" s="19">
        <v>20404.099999999999</v>
      </c>
      <c r="F536" s="19">
        <v>18702.900000000001</v>
      </c>
      <c r="G536" s="19">
        <v>13300.2</v>
      </c>
      <c r="H536" s="19">
        <v>330</v>
      </c>
      <c r="I536" s="19">
        <v>1701.2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f t="shared" si="30"/>
        <v>20404.099999999999</v>
      </c>
    </row>
    <row r="537" spans="2:20" ht="51" x14ac:dyDescent="0.2">
      <c r="B537" s="20" t="s">
        <v>1161</v>
      </c>
      <c r="C537" s="20" t="s">
        <v>20</v>
      </c>
      <c r="D537" s="35" t="str">
        <f>CONCATENATE(SUBSTITUTE(Q537,"###",""),SUBSTITUTE(R537,"###",""),SUBSTITUTE(S537,"###",""),SUBSTITUTE(T537,"###",""))</f>
        <v>Організаційне, експертно-аналітичне, правове, інформаційне та матеріально-технічне забезпечення діяльності Секретаріату Уповноваженого із захисту державної мови</v>
      </c>
      <c r="E537" s="30">
        <v>20404.099999999999</v>
      </c>
      <c r="F537" s="30">
        <v>18702.900000000001</v>
      </c>
      <c r="G537" s="30">
        <v>13300.2</v>
      </c>
      <c r="H537" s="30">
        <v>330</v>
      </c>
      <c r="I537" s="30">
        <v>1701.2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f t="shared" si="30"/>
        <v>20404.099999999999</v>
      </c>
      <c r="P537" s="36"/>
      <c r="Q537" t="s">
        <v>1162</v>
      </c>
      <c r="R537" t="s">
        <v>22</v>
      </c>
      <c r="S537" t="s">
        <v>22</v>
      </c>
      <c r="T537" t="s">
        <v>22</v>
      </c>
    </row>
    <row r="538" spans="2:20" ht="13.5" x14ac:dyDescent="0.2">
      <c r="B538" s="25" t="s">
        <v>1163</v>
      </c>
      <c r="C538" s="26"/>
      <c r="D538" s="27" t="s">
        <v>1164</v>
      </c>
      <c r="E538" s="28">
        <v>237020.4</v>
      </c>
      <c r="F538" s="28">
        <v>237020.4</v>
      </c>
      <c r="G538" s="28">
        <v>192879.1</v>
      </c>
      <c r="H538" s="28">
        <v>2999.6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f t="shared" si="30"/>
        <v>237020.4</v>
      </c>
    </row>
    <row r="539" spans="2:20" ht="13.5" x14ac:dyDescent="0.25">
      <c r="B539" s="26" t="s">
        <v>1165</v>
      </c>
      <c r="C539" s="26"/>
      <c r="D539" s="29" t="s">
        <v>1166</v>
      </c>
      <c r="E539" s="19">
        <v>237020.4</v>
      </c>
      <c r="F539" s="19">
        <v>237020.4</v>
      </c>
      <c r="G539" s="19">
        <v>192879.1</v>
      </c>
      <c r="H539" s="19">
        <v>2999.6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f t="shared" si="30"/>
        <v>237020.4</v>
      </c>
    </row>
    <row r="540" spans="2:20" ht="25.5" x14ac:dyDescent="0.2">
      <c r="B540" s="20" t="s">
        <v>1167</v>
      </c>
      <c r="C540" s="20" t="s">
        <v>115</v>
      </c>
      <c r="D540" s="35" t="str">
        <f>CONCATENATE(SUBSTITUTE(Q540,"###",""),SUBSTITUTE(R540,"###",""),SUBSTITUTE(S540,"###",""),SUBSTITUTE(T540,"###",""))</f>
        <v>Забезпечення засад функціонування незалежної судової влади</v>
      </c>
      <c r="E540" s="30">
        <v>237020.4</v>
      </c>
      <c r="F540" s="30">
        <v>237020.4</v>
      </c>
      <c r="G540" s="30">
        <v>192879.1</v>
      </c>
      <c r="H540" s="30">
        <v>2999.6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f t="shared" si="30"/>
        <v>237020.4</v>
      </c>
      <c r="P540" s="36"/>
      <c r="Q540" t="s">
        <v>1168</v>
      </c>
      <c r="R540" t="s">
        <v>22</v>
      </c>
      <c r="S540" t="s">
        <v>22</v>
      </c>
      <c r="T540" t="s">
        <v>22</v>
      </c>
    </row>
    <row r="541" spans="2:20" ht="25.5" x14ac:dyDescent="0.2">
      <c r="B541" s="25" t="s">
        <v>1169</v>
      </c>
      <c r="C541" s="26"/>
      <c r="D541" s="27" t="s">
        <v>1170</v>
      </c>
      <c r="E541" s="28">
        <v>213709.2</v>
      </c>
      <c r="F541" s="28">
        <v>180669.5</v>
      </c>
      <c r="G541" s="28">
        <v>131177.29999999999</v>
      </c>
      <c r="H541" s="28">
        <v>2505.1999999999998</v>
      </c>
      <c r="I541" s="28">
        <v>33039.699999999997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f t="shared" si="30"/>
        <v>213709.2</v>
      </c>
    </row>
    <row r="542" spans="2:20" ht="27" x14ac:dyDescent="0.25">
      <c r="B542" s="26" t="s">
        <v>1171</v>
      </c>
      <c r="C542" s="26"/>
      <c r="D542" s="29" t="s">
        <v>1170</v>
      </c>
      <c r="E542" s="19">
        <v>213709.2</v>
      </c>
      <c r="F542" s="19">
        <v>180669.5</v>
      </c>
      <c r="G542" s="19">
        <v>131177.29999999999</v>
      </c>
      <c r="H542" s="19">
        <v>2505.1999999999998</v>
      </c>
      <c r="I542" s="19">
        <v>33039.699999999997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f t="shared" si="30"/>
        <v>213709.2</v>
      </c>
    </row>
    <row r="543" spans="2:20" ht="25.5" x14ac:dyDescent="0.2">
      <c r="B543" s="20" t="s">
        <v>1172</v>
      </c>
      <c r="C543" s="20" t="s">
        <v>20</v>
      </c>
      <c r="D543" s="35" t="str">
        <f>CONCATENATE(SUBSTITUTE(Q543,"###",""),SUBSTITUTE(R543,"###",""),SUBSTITUTE(S543,"###",""),SUBSTITUTE(T543,"###",""))</f>
        <v>Парламентський контроль за додержанням конституційних прав і свобод людини</v>
      </c>
      <c r="E543" s="30">
        <v>210427.2</v>
      </c>
      <c r="F543" s="30">
        <v>177387.5</v>
      </c>
      <c r="G543" s="30">
        <v>131177.29999999999</v>
      </c>
      <c r="H543" s="30">
        <v>2505.1999999999998</v>
      </c>
      <c r="I543" s="30">
        <v>33039.699999999997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f t="shared" si="30"/>
        <v>210427.2</v>
      </c>
      <c r="P543" s="36"/>
      <c r="Q543" t="s">
        <v>1173</v>
      </c>
      <c r="R543" t="s">
        <v>22</v>
      </c>
      <c r="S543" t="s">
        <v>22</v>
      </c>
      <c r="T543" t="s">
        <v>22</v>
      </c>
    </row>
    <row r="544" spans="2:20" ht="25.5" x14ac:dyDescent="0.2">
      <c r="B544" s="20" t="s">
        <v>1174</v>
      </c>
      <c r="C544" s="20" t="s">
        <v>20</v>
      </c>
      <c r="D544" s="35" t="str">
        <f>CONCATENATE(SUBSTITUTE(Q544,"###",""),SUBSTITUTE(R544,"###",""),SUBSTITUTE(S544,"###",""),SUBSTITUTE(T544,"###",""))</f>
        <v>Заходи з реалізації національного превентивного механізму</v>
      </c>
      <c r="E544" s="30">
        <v>3282</v>
      </c>
      <c r="F544" s="30">
        <v>3282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f t="shared" si="30"/>
        <v>3282</v>
      </c>
      <c r="P544" s="36"/>
      <c r="Q544" t="s">
        <v>1175</v>
      </c>
      <c r="R544" t="s">
        <v>22</v>
      </c>
      <c r="S544" t="s">
        <v>22</v>
      </c>
      <c r="T544" t="s">
        <v>22</v>
      </c>
    </row>
    <row r="545" spans="2:20" ht="13.5" x14ac:dyDescent="0.2">
      <c r="B545" s="25" t="s">
        <v>1176</v>
      </c>
      <c r="C545" s="26"/>
      <c r="D545" s="27" t="s">
        <v>1177</v>
      </c>
      <c r="E545" s="28">
        <v>302864.3</v>
      </c>
      <c r="F545" s="28">
        <v>294356.2</v>
      </c>
      <c r="G545" s="28">
        <v>197917.1</v>
      </c>
      <c r="H545" s="28">
        <v>6254.4</v>
      </c>
      <c r="I545" s="28">
        <v>8508.1</v>
      </c>
      <c r="J545" s="28">
        <v>7558</v>
      </c>
      <c r="K545" s="28">
        <v>7548</v>
      </c>
      <c r="L545" s="28">
        <v>0</v>
      </c>
      <c r="M545" s="28">
        <v>0</v>
      </c>
      <c r="N545" s="28">
        <v>10</v>
      </c>
      <c r="O545" s="28">
        <f t="shared" si="30"/>
        <v>310422.3</v>
      </c>
    </row>
    <row r="546" spans="2:20" ht="27" x14ac:dyDescent="0.25">
      <c r="B546" s="26" t="s">
        <v>1178</v>
      </c>
      <c r="C546" s="26"/>
      <c r="D546" s="29" t="s">
        <v>1179</v>
      </c>
      <c r="E546" s="19">
        <v>302864.3</v>
      </c>
      <c r="F546" s="19">
        <v>294356.2</v>
      </c>
      <c r="G546" s="19">
        <v>197917.1</v>
      </c>
      <c r="H546" s="19">
        <v>6254.4</v>
      </c>
      <c r="I546" s="19">
        <v>8508.1</v>
      </c>
      <c r="J546" s="19">
        <v>7558</v>
      </c>
      <c r="K546" s="19">
        <v>7548</v>
      </c>
      <c r="L546" s="19">
        <v>0</v>
      </c>
      <c r="M546" s="19">
        <v>0</v>
      </c>
      <c r="N546" s="19">
        <v>10</v>
      </c>
      <c r="O546" s="19">
        <f t="shared" si="30"/>
        <v>310422.3</v>
      </c>
    </row>
    <row r="547" spans="2:20" ht="51" x14ac:dyDescent="0.2">
      <c r="B547" s="20" t="s">
        <v>1180</v>
      </c>
      <c r="C547" s="20" t="s">
        <v>243</v>
      </c>
      <c r="D547" s="35" t="str">
        <f>CONCATENATE(SUBSTITUTE(Q547,"###",""),SUBSTITUTE(R547,"###",""),SUBSTITUTE(S547,"###",""),SUBSTITUTE(T547,"###",""))</f>
        <v>Керівництво та управління  у сфері конкурентної політики, контроль за дотриманням законодавства про захист економічної конкуренції</v>
      </c>
      <c r="E547" s="30">
        <v>301423.09999999998</v>
      </c>
      <c r="F547" s="30">
        <v>294356.2</v>
      </c>
      <c r="G547" s="30">
        <v>197917.1</v>
      </c>
      <c r="H547" s="30">
        <v>6254.4</v>
      </c>
      <c r="I547" s="30">
        <v>7066.9</v>
      </c>
      <c r="J547" s="30">
        <v>7548</v>
      </c>
      <c r="K547" s="30">
        <v>7548</v>
      </c>
      <c r="L547" s="30">
        <v>0</v>
      </c>
      <c r="M547" s="30">
        <v>0</v>
      </c>
      <c r="N547" s="30">
        <v>0</v>
      </c>
      <c r="O547" s="30">
        <f t="shared" si="30"/>
        <v>308971.09999999998</v>
      </c>
      <c r="P547" s="36"/>
      <c r="Q547" t="s">
        <v>1181</v>
      </c>
      <c r="R547" t="s">
        <v>22</v>
      </c>
      <c r="S547" t="s">
        <v>22</v>
      </c>
      <c r="T547" t="s">
        <v>22</v>
      </c>
    </row>
    <row r="548" spans="2:20" ht="25.5" x14ac:dyDescent="0.2">
      <c r="B548" s="20" t="s">
        <v>1182</v>
      </c>
      <c r="C548" s="20" t="s">
        <v>305</v>
      </c>
      <c r="D548" s="35" t="str">
        <f>CONCATENATE(SUBSTITUTE(Q548,"###",""),SUBSTITUTE(R548,"###",""),SUBSTITUTE(S548,"###",""),SUBSTITUTE(T548,"###",""))</f>
        <v xml:space="preserve">Наукова і науково-технічна діяльність у сфері конкурентної політики </v>
      </c>
      <c r="E548" s="30">
        <v>1441.2</v>
      </c>
      <c r="F548" s="30">
        <v>0</v>
      </c>
      <c r="G548" s="30">
        <v>0</v>
      </c>
      <c r="H548" s="30">
        <v>0</v>
      </c>
      <c r="I548" s="30">
        <v>1441.2</v>
      </c>
      <c r="J548" s="30">
        <v>10</v>
      </c>
      <c r="K548" s="30">
        <v>0</v>
      </c>
      <c r="L548" s="30">
        <v>0</v>
      </c>
      <c r="M548" s="30">
        <v>0</v>
      </c>
      <c r="N548" s="30">
        <v>10</v>
      </c>
      <c r="O548" s="30">
        <f t="shared" si="30"/>
        <v>1451.2</v>
      </c>
      <c r="P548" s="36"/>
      <c r="Q548" t="s">
        <v>1183</v>
      </c>
      <c r="R548" t="s">
        <v>22</v>
      </c>
      <c r="S548" t="s">
        <v>22</v>
      </c>
      <c r="T548" t="s">
        <v>22</v>
      </c>
    </row>
    <row r="549" spans="2:20" ht="25.5" x14ac:dyDescent="0.2">
      <c r="B549" s="25" t="s">
        <v>1184</v>
      </c>
      <c r="C549" s="26"/>
      <c r="D549" s="27" t="s">
        <v>1185</v>
      </c>
      <c r="E549" s="28">
        <v>222241.6</v>
      </c>
      <c r="F549" s="28">
        <v>216193.6</v>
      </c>
      <c r="G549" s="28">
        <v>101723</v>
      </c>
      <c r="H549" s="28">
        <v>7258.1</v>
      </c>
      <c r="I549" s="28">
        <v>6048</v>
      </c>
      <c r="J549" s="28">
        <v>7223.5</v>
      </c>
      <c r="K549" s="28">
        <v>6958.5</v>
      </c>
      <c r="L549" s="28">
        <v>3871</v>
      </c>
      <c r="M549" s="28">
        <v>628</v>
      </c>
      <c r="N549" s="28">
        <v>265</v>
      </c>
      <c r="O549" s="28">
        <f t="shared" si="30"/>
        <v>229465.1</v>
      </c>
    </row>
    <row r="550" spans="2:20" ht="27" x14ac:dyDescent="0.25">
      <c r="B550" s="26" t="s">
        <v>1186</v>
      </c>
      <c r="C550" s="26"/>
      <c r="D550" s="29" t="s">
        <v>1187</v>
      </c>
      <c r="E550" s="19">
        <v>222241.6</v>
      </c>
      <c r="F550" s="19">
        <v>216193.6</v>
      </c>
      <c r="G550" s="19">
        <v>101723</v>
      </c>
      <c r="H550" s="19">
        <v>7258.1</v>
      </c>
      <c r="I550" s="19">
        <v>6048</v>
      </c>
      <c r="J550" s="19">
        <v>7223.5</v>
      </c>
      <c r="K550" s="19">
        <v>6958.5</v>
      </c>
      <c r="L550" s="19">
        <v>3871</v>
      </c>
      <c r="M550" s="19">
        <v>628</v>
      </c>
      <c r="N550" s="19">
        <v>265</v>
      </c>
      <c r="O550" s="19">
        <f t="shared" si="30"/>
        <v>229465.1</v>
      </c>
    </row>
    <row r="551" spans="2:20" ht="25.5" x14ac:dyDescent="0.2">
      <c r="B551" s="20" t="s">
        <v>1188</v>
      </c>
      <c r="C551" s="20" t="s">
        <v>1189</v>
      </c>
      <c r="D551" s="35" t="str">
        <f>CONCATENATE(SUBSTITUTE(Q551,"###",""),SUBSTITUTE(R551,"###",""),SUBSTITUTE(S551,"###",""),SUBSTITUTE(T551,"###",""))</f>
        <v>Керівництво та  функціональне управління у сфері державної служби</v>
      </c>
      <c r="E551" s="30">
        <v>87621.1</v>
      </c>
      <c r="F551" s="30">
        <v>81573.100000000006</v>
      </c>
      <c r="G551" s="30">
        <v>52099</v>
      </c>
      <c r="H551" s="30">
        <v>3401.8</v>
      </c>
      <c r="I551" s="30">
        <v>6048</v>
      </c>
      <c r="J551" s="30">
        <v>386.8</v>
      </c>
      <c r="K551" s="30">
        <v>386.8</v>
      </c>
      <c r="L551" s="30">
        <v>0</v>
      </c>
      <c r="M551" s="30">
        <v>311.89999999999998</v>
      </c>
      <c r="N551" s="30">
        <v>0</v>
      </c>
      <c r="O551" s="30">
        <f t="shared" si="30"/>
        <v>88007.900000000009</v>
      </c>
      <c r="P551" s="36"/>
      <c r="Q551" t="s">
        <v>1190</v>
      </c>
      <c r="R551" t="s">
        <v>22</v>
      </c>
      <c r="S551" t="s">
        <v>22</v>
      </c>
      <c r="T551" t="s">
        <v>22</v>
      </c>
    </row>
    <row r="552" spans="2:20" ht="25.5" x14ac:dyDescent="0.2">
      <c r="B552" s="20" t="s">
        <v>1191</v>
      </c>
      <c r="C552" s="20" t="s">
        <v>44</v>
      </c>
      <c r="D552" s="35" t="str">
        <f>CONCATENATE(SUBSTITUTE(Q552,"###",""),SUBSTITUTE(R552,"###",""),SUBSTITUTE(S552,"###",""),SUBSTITUTE(T552,"###",""))</f>
        <v>Професійне навчання державних службовців та посадових осіб місцевого самоврядування</v>
      </c>
      <c r="E552" s="30">
        <v>116448.9</v>
      </c>
      <c r="F552" s="30">
        <v>116448.9</v>
      </c>
      <c r="G552" s="30">
        <v>36498.300000000003</v>
      </c>
      <c r="H552" s="30">
        <v>3454.4</v>
      </c>
      <c r="I552" s="30">
        <v>0</v>
      </c>
      <c r="J552" s="30">
        <v>6836.7</v>
      </c>
      <c r="K552" s="30">
        <v>6571.7</v>
      </c>
      <c r="L552" s="30">
        <v>3871</v>
      </c>
      <c r="M552" s="30">
        <v>316.10000000000002</v>
      </c>
      <c r="N552" s="30">
        <v>265</v>
      </c>
      <c r="O552" s="30">
        <f t="shared" si="30"/>
        <v>123285.59999999999</v>
      </c>
      <c r="P552" s="36"/>
      <c r="Q552" t="s">
        <v>1192</v>
      </c>
      <c r="R552" t="s">
        <v>22</v>
      </c>
      <c r="S552" t="s">
        <v>22</v>
      </c>
      <c r="T552" t="s">
        <v>22</v>
      </c>
    </row>
    <row r="553" spans="2:20" ht="25.5" x14ac:dyDescent="0.2">
      <c r="B553" s="20" t="s">
        <v>1193</v>
      </c>
      <c r="C553" s="20" t="s">
        <v>35</v>
      </c>
      <c r="D553" s="35" t="str">
        <f>CONCATENATE(SUBSTITUTE(Q553,"###",""),SUBSTITUTE(R553,"###",""),SUBSTITUTE(S553,"###",""),SUBSTITUTE(T553,"###",""))</f>
        <v>Адаптація системи управління персоналом державної служби до стандартів ЄС</v>
      </c>
      <c r="E553" s="30">
        <v>18171.599999999999</v>
      </c>
      <c r="F553" s="30">
        <v>18171.599999999999</v>
      </c>
      <c r="G553" s="30">
        <v>13125.7</v>
      </c>
      <c r="H553" s="30">
        <v>401.9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f t="shared" si="30"/>
        <v>18171.599999999999</v>
      </c>
      <c r="P553" s="36"/>
      <c r="Q553" t="s">
        <v>1194</v>
      </c>
      <c r="R553" t="s">
        <v>22</v>
      </c>
      <c r="S553" t="s">
        <v>22</v>
      </c>
      <c r="T553" t="s">
        <v>22</v>
      </c>
    </row>
    <row r="554" spans="2:20" ht="25.5" x14ac:dyDescent="0.2">
      <c r="B554" s="25" t="s">
        <v>1195</v>
      </c>
      <c r="C554" s="26"/>
      <c r="D554" s="27" t="s">
        <v>1196</v>
      </c>
      <c r="E554" s="28">
        <v>229624.1</v>
      </c>
      <c r="F554" s="28">
        <v>229624.1</v>
      </c>
      <c r="G554" s="28">
        <v>153689.20000000001</v>
      </c>
      <c r="H554" s="28">
        <v>5671.4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f t="shared" si="30"/>
        <v>229624.1</v>
      </c>
    </row>
    <row r="555" spans="2:20" ht="27" x14ac:dyDescent="0.25">
      <c r="B555" s="26" t="s">
        <v>1197</v>
      </c>
      <c r="C555" s="26"/>
      <c r="D555" s="29" t="s">
        <v>1198</v>
      </c>
      <c r="E555" s="19">
        <v>229624.1</v>
      </c>
      <c r="F555" s="19">
        <v>229624.1</v>
      </c>
      <c r="G555" s="19">
        <v>153689.20000000001</v>
      </c>
      <c r="H555" s="19">
        <v>5671.4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f t="shared" si="30"/>
        <v>229624.1</v>
      </c>
    </row>
    <row r="556" spans="2:20" ht="25.5" x14ac:dyDescent="0.2">
      <c r="B556" s="20" t="s">
        <v>1199</v>
      </c>
      <c r="C556" s="20" t="s">
        <v>243</v>
      </c>
      <c r="D556" s="35" t="str">
        <f>CONCATENATE(SUBSTITUTE(Q556,"###",""),SUBSTITUTE(R556,"###",""),SUBSTITUTE(S556,"###",""),SUBSTITUTE(T556,"###",""))</f>
        <v>Керівництво та управління у сфері фондового ринку</v>
      </c>
      <c r="E556" s="30">
        <v>209794.5</v>
      </c>
      <c r="F556" s="30">
        <v>209794.5</v>
      </c>
      <c r="G556" s="30">
        <v>153689.20000000001</v>
      </c>
      <c r="H556" s="30">
        <v>5671.4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f t="shared" si="30"/>
        <v>209794.5</v>
      </c>
      <c r="P556" s="36"/>
      <c r="Q556" t="s">
        <v>1200</v>
      </c>
      <c r="R556" t="s">
        <v>22</v>
      </c>
      <c r="S556" t="s">
        <v>22</v>
      </c>
      <c r="T556" t="s">
        <v>22</v>
      </c>
    </row>
    <row r="557" spans="2:20" ht="51" x14ac:dyDescent="0.2">
      <c r="B557" s="20" t="s">
        <v>1201</v>
      </c>
      <c r="C557" s="20" t="s">
        <v>79</v>
      </c>
      <c r="D557" s="35" t="str">
        <f>CONCATENATE(SUBSTITUTE(Q557,"###",""),SUBSTITUTE(R557,"###",""),SUBSTITUTE(S557,"###",""),SUBSTITUTE(T557,"###",""))</f>
        <v>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</v>
      </c>
      <c r="E557" s="30">
        <v>19829.599999999999</v>
      </c>
      <c r="F557" s="30">
        <v>19829.599999999999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f t="shared" si="30"/>
        <v>19829.599999999999</v>
      </c>
      <c r="P557" s="36"/>
      <c r="Q557" t="s">
        <v>1202</v>
      </c>
      <c r="R557" t="s">
        <v>22</v>
      </c>
      <c r="S557" t="s">
        <v>22</v>
      </c>
      <c r="T557" t="s">
        <v>22</v>
      </c>
    </row>
    <row r="558" spans="2:20" ht="13.5" x14ac:dyDescent="0.2">
      <c r="B558" s="25" t="s">
        <v>1203</v>
      </c>
      <c r="C558" s="26"/>
      <c r="D558" s="27" t="s">
        <v>1204</v>
      </c>
      <c r="E558" s="28">
        <v>1065797.6000000001</v>
      </c>
      <c r="F558" s="28">
        <v>1000000</v>
      </c>
      <c r="G558" s="28">
        <v>760933.4</v>
      </c>
      <c r="H558" s="28">
        <v>7804.6</v>
      </c>
      <c r="I558" s="28">
        <v>65797.600000000006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f t="shared" si="30"/>
        <v>1065797.6000000001</v>
      </c>
    </row>
    <row r="559" spans="2:20" ht="13.5" x14ac:dyDescent="0.25">
      <c r="B559" s="26" t="s">
        <v>1205</v>
      </c>
      <c r="C559" s="26"/>
      <c r="D559" s="29" t="s">
        <v>1204</v>
      </c>
      <c r="E559" s="19">
        <v>1065797.6000000001</v>
      </c>
      <c r="F559" s="19">
        <v>1000000</v>
      </c>
      <c r="G559" s="19">
        <v>760933.4</v>
      </c>
      <c r="H559" s="19">
        <v>7804.6</v>
      </c>
      <c r="I559" s="19">
        <v>65797.600000000006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f t="shared" si="30"/>
        <v>1065797.6000000001</v>
      </c>
    </row>
    <row r="560" spans="2:20" ht="25.5" x14ac:dyDescent="0.2">
      <c r="B560" s="20" t="s">
        <v>1206</v>
      </c>
      <c r="C560" s="20" t="s">
        <v>1207</v>
      </c>
      <c r="D560" s="35" t="str">
        <f>CONCATENATE(SUBSTITUTE(Q560,"###",""),SUBSTITUTE(R560,"###",""),SUBSTITUTE(S560,"###",""),SUBSTITUTE(T560,"###",""))</f>
        <v>Забезпечення діяльності Національного антикорупційного бюро України</v>
      </c>
      <c r="E560" s="30">
        <v>1065797.6000000001</v>
      </c>
      <c r="F560" s="30">
        <v>1000000</v>
      </c>
      <c r="G560" s="30">
        <v>760933.4</v>
      </c>
      <c r="H560" s="30">
        <v>7804.6</v>
      </c>
      <c r="I560" s="30">
        <v>65797.600000000006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f t="shared" si="30"/>
        <v>1065797.6000000001</v>
      </c>
      <c r="P560" s="36"/>
      <c r="Q560" t="s">
        <v>1208</v>
      </c>
      <c r="R560" t="s">
        <v>22</v>
      </c>
      <c r="S560" t="s">
        <v>22</v>
      </c>
      <c r="T560" t="s">
        <v>22</v>
      </c>
    </row>
    <row r="561" spans="2:20" ht="25.5" x14ac:dyDescent="0.2">
      <c r="B561" s="25" t="s">
        <v>1209</v>
      </c>
      <c r="C561" s="26"/>
      <c r="D561" s="27" t="s">
        <v>1210</v>
      </c>
      <c r="E561" s="28">
        <v>1106072.3999999999</v>
      </c>
      <c r="F561" s="28">
        <v>1040697.8</v>
      </c>
      <c r="G561" s="28">
        <v>253717.2</v>
      </c>
      <c r="H561" s="28">
        <v>3339.4</v>
      </c>
      <c r="I561" s="28">
        <v>65374.6</v>
      </c>
      <c r="J561" s="28">
        <v>795.2</v>
      </c>
      <c r="K561" s="28">
        <v>795.2</v>
      </c>
      <c r="L561" s="28">
        <v>0</v>
      </c>
      <c r="M561" s="28">
        <v>795.2</v>
      </c>
      <c r="N561" s="28">
        <v>0</v>
      </c>
      <c r="O561" s="28">
        <f t="shared" si="30"/>
        <v>1106867.5999999999</v>
      </c>
    </row>
    <row r="562" spans="2:20" ht="27" x14ac:dyDescent="0.25">
      <c r="B562" s="26" t="s">
        <v>1211</v>
      </c>
      <c r="C562" s="26"/>
      <c r="D562" s="29" t="s">
        <v>1212</v>
      </c>
      <c r="E562" s="19">
        <v>1106072.3999999999</v>
      </c>
      <c r="F562" s="19">
        <v>1040697.8</v>
      </c>
      <c r="G562" s="19">
        <v>253717.2</v>
      </c>
      <c r="H562" s="19">
        <v>3339.4</v>
      </c>
      <c r="I562" s="19">
        <v>65374.6</v>
      </c>
      <c r="J562" s="19">
        <v>795.2</v>
      </c>
      <c r="K562" s="19">
        <v>795.2</v>
      </c>
      <c r="L562" s="19">
        <v>0</v>
      </c>
      <c r="M562" s="19">
        <v>795.2</v>
      </c>
      <c r="N562" s="19">
        <v>0</v>
      </c>
      <c r="O562" s="19">
        <f t="shared" si="30"/>
        <v>1106867.5999999999</v>
      </c>
    </row>
    <row r="563" spans="2:20" ht="25.5" x14ac:dyDescent="0.2">
      <c r="B563" s="20" t="s">
        <v>1213</v>
      </c>
      <c r="C563" s="20" t="s">
        <v>20</v>
      </c>
      <c r="D563" s="35" t="str">
        <f>CONCATENATE(SUBSTITUTE(Q563,"###",""),SUBSTITUTE(R563,"###",""),SUBSTITUTE(S563,"###",""),SUBSTITUTE(T563,"###",""))</f>
        <v>Керівництво та управління у сфері запобігання корупції</v>
      </c>
      <c r="E563" s="30">
        <v>408978.9</v>
      </c>
      <c r="F563" s="30">
        <v>343604.3</v>
      </c>
      <c r="G563" s="30">
        <v>253717.2</v>
      </c>
      <c r="H563" s="30">
        <v>3339.4</v>
      </c>
      <c r="I563" s="30">
        <v>65374.6</v>
      </c>
      <c r="J563" s="30">
        <v>795.2</v>
      </c>
      <c r="K563" s="30">
        <v>795.2</v>
      </c>
      <c r="L563" s="30">
        <v>0</v>
      </c>
      <c r="M563" s="30">
        <v>795.2</v>
      </c>
      <c r="N563" s="30">
        <v>0</v>
      </c>
      <c r="O563" s="30">
        <f t="shared" si="30"/>
        <v>409774.10000000003</v>
      </c>
      <c r="P563" s="36"/>
      <c r="Q563" t="s">
        <v>1214</v>
      </c>
      <c r="R563" t="s">
        <v>22</v>
      </c>
      <c r="S563" t="s">
        <v>22</v>
      </c>
      <c r="T563" t="s">
        <v>22</v>
      </c>
    </row>
    <row r="564" spans="2:20" ht="25.5" x14ac:dyDescent="0.2">
      <c r="B564" s="20" t="s">
        <v>1215</v>
      </c>
      <c r="C564" s="20" t="s">
        <v>20</v>
      </c>
      <c r="D564" s="35" t="str">
        <f>CONCATENATE(SUBSTITUTE(Q564,"###",""),SUBSTITUTE(R564,"###",""),SUBSTITUTE(S564,"###",""),SUBSTITUTE(T564,"###",""))</f>
        <v>Фінансування статутної діяльності політичних партій</v>
      </c>
      <c r="E564" s="30">
        <v>697093.5</v>
      </c>
      <c r="F564" s="30">
        <v>697093.5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f t="shared" si="30"/>
        <v>697093.5</v>
      </c>
      <c r="P564" s="36"/>
      <c r="Q564" t="s">
        <v>1216</v>
      </c>
      <c r="R564" t="s">
        <v>22</v>
      </c>
      <c r="S564" t="s">
        <v>22</v>
      </c>
      <c r="T564" t="s">
        <v>22</v>
      </c>
    </row>
    <row r="565" spans="2:20" ht="38.25" x14ac:dyDescent="0.2">
      <c r="B565" s="25" t="s">
        <v>1217</v>
      </c>
      <c r="C565" s="26"/>
      <c r="D565" s="27" t="s">
        <v>1218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713583.1</v>
      </c>
      <c r="K565" s="28">
        <v>708972.1</v>
      </c>
      <c r="L565" s="28">
        <v>550626.1</v>
      </c>
      <c r="M565" s="28">
        <v>3527.4</v>
      </c>
      <c r="N565" s="28">
        <v>4611</v>
      </c>
      <c r="O565" s="28">
        <f t="shared" si="30"/>
        <v>713583.1</v>
      </c>
    </row>
    <row r="566" spans="2:20" ht="40.5" x14ac:dyDescent="0.25">
      <c r="B566" s="26" t="s">
        <v>1219</v>
      </c>
      <c r="C566" s="26"/>
      <c r="D566" s="29" t="s">
        <v>1220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713583.1</v>
      </c>
      <c r="K566" s="19">
        <v>708972.1</v>
      </c>
      <c r="L566" s="19">
        <v>550626.1</v>
      </c>
      <c r="M566" s="19">
        <v>3527.4</v>
      </c>
      <c r="N566" s="19">
        <v>4611</v>
      </c>
      <c r="O566" s="19">
        <f t="shared" si="30"/>
        <v>713583.1</v>
      </c>
    </row>
    <row r="567" spans="2:20" ht="30.75" customHeight="1" x14ac:dyDescent="0.2">
      <c r="B567" s="20" t="s">
        <v>1221</v>
      </c>
      <c r="C567" s="20" t="s">
        <v>79</v>
      </c>
      <c r="D567" s="35" t="str">
        <f>CONCATENATE(SUBSTITUTE(Q567,"###",""),SUBSTITUTE(R567,"###",""),SUBSTITUTE(S567,"###",""),SUBSTITUTE(T567,"###",""))</f>
        <v>Керівництво та управління у сфері регулювання енергетики та комунальних послуг</v>
      </c>
      <c r="E567" s="30">
        <v>0</v>
      </c>
      <c r="F567" s="30">
        <v>0</v>
      </c>
      <c r="G567" s="30">
        <v>0</v>
      </c>
      <c r="H567" s="30">
        <v>0</v>
      </c>
      <c r="I567" s="30">
        <v>0</v>
      </c>
      <c r="J567" s="30">
        <v>713583.1</v>
      </c>
      <c r="K567" s="30">
        <v>708972.1</v>
      </c>
      <c r="L567" s="30">
        <v>550626.1</v>
      </c>
      <c r="M567" s="30">
        <v>3527.4</v>
      </c>
      <c r="N567" s="30">
        <v>4611</v>
      </c>
      <c r="O567" s="30">
        <f t="shared" si="30"/>
        <v>713583.1</v>
      </c>
      <c r="P567" s="36"/>
      <c r="Q567" t="s">
        <v>1222</v>
      </c>
      <c r="R567" t="s">
        <v>22</v>
      </c>
      <c r="S567" t="s">
        <v>22</v>
      </c>
      <c r="T567" t="s">
        <v>22</v>
      </c>
    </row>
    <row r="568" spans="2:20" ht="13.5" x14ac:dyDescent="0.2">
      <c r="B568" s="25" t="s">
        <v>1223</v>
      </c>
      <c r="C568" s="26"/>
      <c r="D568" s="27" t="s">
        <v>1224</v>
      </c>
      <c r="E568" s="28">
        <v>565563.60000000009</v>
      </c>
      <c r="F568" s="28">
        <v>412314.60000000003</v>
      </c>
      <c r="G568" s="28">
        <v>277874.3</v>
      </c>
      <c r="H568" s="28">
        <v>17120.2</v>
      </c>
      <c r="I568" s="28">
        <v>153249</v>
      </c>
      <c r="J568" s="28">
        <v>7599.1</v>
      </c>
      <c r="K568" s="28">
        <v>7479.2</v>
      </c>
      <c r="L568" s="28">
        <v>3615.6</v>
      </c>
      <c r="M568" s="28">
        <v>914.6</v>
      </c>
      <c r="N568" s="28">
        <v>119.9</v>
      </c>
      <c r="O568" s="28">
        <f t="shared" si="30"/>
        <v>573162.70000000007</v>
      </c>
    </row>
    <row r="569" spans="2:20" ht="27" x14ac:dyDescent="0.25">
      <c r="B569" s="26" t="s">
        <v>1225</v>
      </c>
      <c r="C569" s="26"/>
      <c r="D569" s="29" t="s">
        <v>1226</v>
      </c>
      <c r="E569" s="19">
        <v>565563.60000000009</v>
      </c>
      <c r="F569" s="19">
        <v>412314.60000000003</v>
      </c>
      <c r="G569" s="19">
        <v>277874.3</v>
      </c>
      <c r="H569" s="19">
        <v>17120.2</v>
      </c>
      <c r="I569" s="19">
        <v>153249</v>
      </c>
      <c r="J569" s="19">
        <v>7599.1</v>
      </c>
      <c r="K569" s="19">
        <v>7479.2</v>
      </c>
      <c r="L569" s="19">
        <v>3615.6</v>
      </c>
      <c r="M569" s="19">
        <v>914.6</v>
      </c>
      <c r="N569" s="19">
        <v>119.9</v>
      </c>
      <c r="O569" s="19">
        <f t="shared" si="30"/>
        <v>573162.70000000007</v>
      </c>
    </row>
    <row r="570" spans="2:20" ht="25.5" x14ac:dyDescent="0.2">
      <c r="B570" s="20" t="s">
        <v>1227</v>
      </c>
      <c r="C570" s="20" t="s">
        <v>58</v>
      </c>
      <c r="D570" s="35" t="str">
        <f>CONCATENATE(SUBSTITUTE(Q570,"###",""),SUBSTITUTE(R570,"###",""),SUBSTITUTE(S570,"###",""),SUBSTITUTE(T570,"###",""))</f>
        <v>Керівництво та управління у сфері космічної діяльності</v>
      </c>
      <c r="E570" s="30">
        <v>35928.199999999997</v>
      </c>
      <c r="F570" s="30">
        <v>35928.199999999997</v>
      </c>
      <c r="G570" s="30">
        <v>26163.4</v>
      </c>
      <c r="H570" s="30">
        <v>1618.8</v>
      </c>
      <c r="I570" s="30">
        <v>0</v>
      </c>
      <c r="J570" s="30">
        <v>50</v>
      </c>
      <c r="K570" s="30">
        <v>50</v>
      </c>
      <c r="L570" s="30">
        <v>0</v>
      </c>
      <c r="M570" s="30">
        <v>0</v>
      </c>
      <c r="N570" s="30">
        <v>0</v>
      </c>
      <c r="O570" s="30">
        <f t="shared" si="30"/>
        <v>35978.199999999997</v>
      </c>
      <c r="P570" s="36"/>
      <c r="Q570" t="s">
        <v>1228</v>
      </c>
      <c r="R570" t="s">
        <v>22</v>
      </c>
      <c r="S570" t="s">
        <v>22</v>
      </c>
      <c r="T570" t="s">
        <v>22</v>
      </c>
    </row>
    <row r="571" spans="2:20" ht="63.75" x14ac:dyDescent="0.2">
      <c r="B571" s="20" t="s">
        <v>1229</v>
      </c>
      <c r="C571" s="20" t="s">
        <v>1230</v>
      </c>
      <c r="D571" s="35" t="str">
        <f>CONCATENATE(SUBSTITUTE(Q571,"###",""),SUBSTITUTE(R571,"###",""),SUBSTITUTE(S571,"###",""),SUBSTITUTE(T571,"###",""))</f>
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</c>
      <c r="E571" s="30">
        <v>95000</v>
      </c>
      <c r="F571" s="30">
        <v>0</v>
      </c>
      <c r="G571" s="30">
        <v>0</v>
      </c>
      <c r="H571" s="30">
        <v>0</v>
      </c>
      <c r="I571" s="30">
        <v>95000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f t="shared" si="30"/>
        <v>95000</v>
      </c>
      <c r="P571" s="36"/>
      <c r="Q571" t="s">
        <v>1231</v>
      </c>
      <c r="R571" t="s">
        <v>22</v>
      </c>
      <c r="S571" t="s">
        <v>22</v>
      </c>
      <c r="T571" t="s">
        <v>22</v>
      </c>
    </row>
    <row r="572" spans="2:20" ht="38.25" x14ac:dyDescent="0.2">
      <c r="B572" s="20" t="s">
        <v>1232</v>
      </c>
      <c r="C572" s="20" t="s">
        <v>426</v>
      </c>
      <c r="D572" s="35" t="str">
        <f>CONCATENATE(SUBSTITUTE(Q572,"###",""),SUBSTITUTE(R572,"###",""),SUBSTITUTE(S572,"###",""),SUBSTITUTE(T572,"###",""))</f>
        <v>Надання позашкільної освіти Національним центром аерокосмічної освіти молоді ім.О.М. Макарова</v>
      </c>
      <c r="E572" s="30">
        <v>11466.5</v>
      </c>
      <c r="F572" s="30">
        <v>11466.5</v>
      </c>
      <c r="G572" s="30">
        <v>8236.6</v>
      </c>
      <c r="H572" s="30">
        <v>1202.5</v>
      </c>
      <c r="I572" s="30">
        <v>0</v>
      </c>
      <c r="J572" s="30">
        <v>362.5</v>
      </c>
      <c r="K572" s="30">
        <v>362.5</v>
      </c>
      <c r="L572" s="30">
        <v>26</v>
      </c>
      <c r="M572" s="30">
        <v>59.9</v>
      </c>
      <c r="N572" s="30">
        <v>0</v>
      </c>
      <c r="O572" s="30">
        <f t="shared" si="30"/>
        <v>11829</v>
      </c>
      <c r="P572" s="36"/>
      <c r="Q572" t="s">
        <v>1233</v>
      </c>
      <c r="R572" t="s">
        <v>22</v>
      </c>
      <c r="S572" t="s">
        <v>22</v>
      </c>
      <c r="T572" t="s">
        <v>22</v>
      </c>
    </row>
    <row r="573" spans="2:20" x14ac:dyDescent="0.2">
      <c r="B573" s="20" t="s">
        <v>1234</v>
      </c>
      <c r="C573" s="20" t="s">
        <v>58</v>
      </c>
      <c r="D573" s="35" t="str">
        <f>CONCATENATE(SUBSTITUTE(Q573,"###",""),SUBSTITUTE(R573,"###",""),SUBSTITUTE(S573,"###",""),SUBSTITUTE(T573,"###",""))</f>
        <v>Управління та випробування космічних засобів</v>
      </c>
      <c r="E573" s="30">
        <v>392219.9</v>
      </c>
      <c r="F573" s="30">
        <v>364919.9</v>
      </c>
      <c r="G573" s="30">
        <v>243474.3</v>
      </c>
      <c r="H573" s="30">
        <v>14298.9</v>
      </c>
      <c r="I573" s="30">
        <v>27300</v>
      </c>
      <c r="J573" s="30">
        <v>7186.6</v>
      </c>
      <c r="K573" s="30">
        <v>7066.7</v>
      </c>
      <c r="L573" s="30">
        <v>3589.6</v>
      </c>
      <c r="M573" s="30">
        <v>854.7</v>
      </c>
      <c r="N573" s="30">
        <v>119.9</v>
      </c>
      <c r="O573" s="30">
        <f t="shared" si="30"/>
        <v>399406.5</v>
      </c>
      <c r="P573" s="36"/>
      <c r="Q573" t="s">
        <v>1235</v>
      </c>
      <c r="R573" t="s">
        <v>22</v>
      </c>
      <c r="S573" t="s">
        <v>22</v>
      </c>
      <c r="T573" t="s">
        <v>22</v>
      </c>
    </row>
    <row r="574" spans="2:20" x14ac:dyDescent="0.2">
      <c r="B574" s="20" t="s">
        <v>1236</v>
      </c>
      <c r="C574" s="20" t="s">
        <v>397</v>
      </c>
      <c r="D574" s="35" t="str">
        <f>CONCATENATE(SUBSTITUTE(Q574,"###",""),SUBSTITUTE(R574,"###",""),SUBSTITUTE(S574,"###",""),SUBSTITUTE(T574,"###",""))</f>
        <v>Утилізація твердого ракетного палива</v>
      </c>
      <c r="E574" s="30">
        <v>30949</v>
      </c>
      <c r="F574" s="30">
        <v>0</v>
      </c>
      <c r="G574" s="30">
        <v>0</v>
      </c>
      <c r="H574" s="30">
        <v>0</v>
      </c>
      <c r="I574" s="30">
        <v>30949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f t="shared" si="30"/>
        <v>30949</v>
      </c>
      <c r="P574" s="36"/>
      <c r="Q574" t="s">
        <v>1237</v>
      </c>
      <c r="R574" t="s">
        <v>22</v>
      </c>
      <c r="S574" t="s">
        <v>22</v>
      </c>
      <c r="T574" t="s">
        <v>22</v>
      </c>
    </row>
    <row r="575" spans="2:20" ht="13.5" x14ac:dyDescent="0.2">
      <c r="B575" s="25" t="s">
        <v>1238</v>
      </c>
      <c r="C575" s="26"/>
      <c r="D575" s="27" t="s">
        <v>1239</v>
      </c>
      <c r="E575" s="28">
        <v>2484078</v>
      </c>
      <c r="F575" s="28">
        <v>2117929.2999999998</v>
      </c>
      <c r="G575" s="28">
        <v>1675536.4</v>
      </c>
      <c r="H575" s="28">
        <v>11974.7</v>
      </c>
      <c r="I575" s="28">
        <v>366148.7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f t="shared" si="30"/>
        <v>2484078</v>
      </c>
    </row>
    <row r="576" spans="2:20" ht="13.5" x14ac:dyDescent="0.25">
      <c r="B576" s="26" t="s">
        <v>1240</v>
      </c>
      <c r="C576" s="26"/>
      <c r="D576" s="29" t="s">
        <v>1239</v>
      </c>
      <c r="E576" s="19">
        <v>2484078</v>
      </c>
      <c r="F576" s="19">
        <v>2117929.2999999998</v>
      </c>
      <c r="G576" s="19">
        <v>1675536.4</v>
      </c>
      <c r="H576" s="19">
        <v>11974.7</v>
      </c>
      <c r="I576" s="19">
        <v>366148.7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f t="shared" si="30"/>
        <v>2484078</v>
      </c>
    </row>
    <row r="577" spans="2:20" ht="25.5" x14ac:dyDescent="0.2">
      <c r="B577" s="20" t="s">
        <v>1241</v>
      </c>
      <c r="C577" s="20" t="s">
        <v>1207</v>
      </c>
      <c r="D577" s="35" t="str">
        <f>CONCATENATE(SUBSTITUTE(Q577,"###",""),SUBSTITUTE(R577,"###",""),SUBSTITUTE(S577,"###",""),SUBSTITUTE(T577,"###",""))</f>
        <v>Забезпечення діяльності Державного бюро розслідувань</v>
      </c>
      <c r="E577" s="30">
        <v>2484078</v>
      </c>
      <c r="F577" s="30">
        <v>2117929.2999999998</v>
      </c>
      <c r="G577" s="30">
        <v>1675536.4</v>
      </c>
      <c r="H577" s="30">
        <v>11974.7</v>
      </c>
      <c r="I577" s="30">
        <v>366148.7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f t="shared" si="30"/>
        <v>2484078</v>
      </c>
      <c r="P577" s="36"/>
      <c r="Q577" t="s">
        <v>1242</v>
      </c>
      <c r="R577" t="s">
        <v>22</v>
      </c>
      <c r="S577" t="s">
        <v>22</v>
      </c>
      <c r="T577" t="s">
        <v>22</v>
      </c>
    </row>
    <row r="578" spans="2:20" ht="51" x14ac:dyDescent="0.2">
      <c r="B578" s="25" t="s">
        <v>1243</v>
      </c>
      <c r="C578" s="26"/>
      <c r="D578" s="27" t="s">
        <v>1244</v>
      </c>
      <c r="E578" s="28">
        <v>273491.90000000002</v>
      </c>
      <c r="F578" s="28">
        <v>222070</v>
      </c>
      <c r="G578" s="28">
        <v>141106.6</v>
      </c>
      <c r="H578" s="28">
        <v>3105.8</v>
      </c>
      <c r="I578" s="28">
        <v>51421.9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f t="shared" si="30"/>
        <v>273491.90000000002</v>
      </c>
    </row>
    <row r="579" spans="2:20" ht="54" x14ac:dyDescent="0.25">
      <c r="B579" s="26" t="s">
        <v>1245</v>
      </c>
      <c r="C579" s="26"/>
      <c r="D579" s="29" t="s">
        <v>1246</v>
      </c>
      <c r="E579" s="19">
        <v>273491.90000000002</v>
      </c>
      <c r="F579" s="19">
        <v>222070</v>
      </c>
      <c r="G579" s="19">
        <v>141106.6</v>
      </c>
      <c r="H579" s="19">
        <v>3105.8</v>
      </c>
      <c r="I579" s="19">
        <v>51421.9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f t="shared" si="30"/>
        <v>273491.90000000002</v>
      </c>
    </row>
    <row r="580" spans="2:20" ht="38.25" x14ac:dyDescent="0.2">
      <c r="B580" s="20" t="s">
        <v>1247</v>
      </c>
      <c r="C580" s="20" t="s">
        <v>20</v>
      </c>
      <c r="D580" s="35" t="str">
        <f>CONCATENATE(SUBSTITUTE(Q580,"###",""),SUBSTITUTE(R580,"###",""),SUBSTITUTE(S580,"###",""),SUBSTITUTE(T580,"###",""))</f>
        <v>Керівництво та управління у сфері розшуку та управління активами, одержаними від корупційних та інших злочинів</v>
      </c>
      <c r="E580" s="30">
        <v>273491.90000000002</v>
      </c>
      <c r="F580" s="30">
        <v>222070</v>
      </c>
      <c r="G580" s="30">
        <v>141106.6</v>
      </c>
      <c r="H580" s="30">
        <v>3105.8</v>
      </c>
      <c r="I580" s="30">
        <v>51421.9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f t="shared" si="30"/>
        <v>273491.90000000002</v>
      </c>
      <c r="P580" s="36"/>
      <c r="Q580" t="s">
        <v>1248</v>
      </c>
      <c r="R580" t="s">
        <v>22</v>
      </c>
      <c r="S580" t="s">
        <v>22</v>
      </c>
      <c r="T580" t="s">
        <v>22</v>
      </c>
    </row>
    <row r="581" spans="2:20" ht="25.5" x14ac:dyDescent="0.2">
      <c r="B581" s="25" t="s">
        <v>1249</v>
      </c>
      <c r="C581" s="26"/>
      <c r="D581" s="27" t="s">
        <v>1250</v>
      </c>
      <c r="E581" s="28">
        <v>92729.5</v>
      </c>
      <c r="F581" s="28">
        <v>84271.5</v>
      </c>
      <c r="G581" s="28">
        <v>64946.7</v>
      </c>
      <c r="H581" s="28">
        <v>1320</v>
      </c>
      <c r="I581" s="28">
        <v>8458</v>
      </c>
      <c r="J581" s="28">
        <v>0.2</v>
      </c>
      <c r="K581" s="28">
        <v>0.2</v>
      </c>
      <c r="L581" s="28">
        <v>0</v>
      </c>
      <c r="M581" s="28">
        <v>0</v>
      </c>
      <c r="N581" s="28">
        <v>0</v>
      </c>
      <c r="O581" s="28">
        <f t="shared" si="30"/>
        <v>92729.7</v>
      </c>
    </row>
    <row r="582" spans="2:20" ht="27" x14ac:dyDescent="0.25">
      <c r="B582" s="26" t="s">
        <v>1251</v>
      </c>
      <c r="C582" s="26"/>
      <c r="D582" s="29" t="s">
        <v>1252</v>
      </c>
      <c r="E582" s="19">
        <v>92729.5</v>
      </c>
      <c r="F582" s="19">
        <v>84271.5</v>
      </c>
      <c r="G582" s="19">
        <v>64946.7</v>
      </c>
      <c r="H582" s="19">
        <v>1320</v>
      </c>
      <c r="I582" s="19">
        <v>8458</v>
      </c>
      <c r="J582" s="19">
        <v>0.2</v>
      </c>
      <c r="K582" s="19">
        <v>0.2</v>
      </c>
      <c r="L582" s="19">
        <v>0</v>
      </c>
      <c r="M582" s="19">
        <v>0</v>
      </c>
      <c r="N582" s="19">
        <v>0</v>
      </c>
      <c r="O582" s="19">
        <f t="shared" si="30"/>
        <v>92729.7</v>
      </c>
    </row>
    <row r="583" spans="2:20" ht="25.5" x14ac:dyDescent="0.2">
      <c r="B583" s="20" t="s">
        <v>1253</v>
      </c>
      <c r="C583" s="20" t="s">
        <v>26</v>
      </c>
      <c r="D583" s="35" t="str">
        <f>CONCATENATE(SUBSTITUTE(Q583,"###",""),SUBSTITUTE(R583,"###",""),SUBSTITUTE(S583,"###",""),SUBSTITUTE(T583,"###",""))</f>
        <v>Керівництво та управління здійсненням контролю у сфері телебачення і радіомовлення</v>
      </c>
      <c r="E583" s="30">
        <v>92729.5</v>
      </c>
      <c r="F583" s="30">
        <v>84271.5</v>
      </c>
      <c r="G583" s="30">
        <v>64946.7</v>
      </c>
      <c r="H583" s="30">
        <v>1320</v>
      </c>
      <c r="I583" s="30">
        <v>8458</v>
      </c>
      <c r="J583" s="30">
        <v>0.2</v>
      </c>
      <c r="K583" s="30">
        <v>0.2</v>
      </c>
      <c r="L583" s="30">
        <v>0</v>
      </c>
      <c r="M583" s="30">
        <v>0</v>
      </c>
      <c r="N583" s="30">
        <v>0</v>
      </c>
      <c r="O583" s="30">
        <f t="shared" ref="O583:O646" si="31">J583+E583</f>
        <v>92729.7</v>
      </c>
      <c r="P583" s="36"/>
      <c r="Q583" t="s">
        <v>1254</v>
      </c>
      <c r="R583" t="s">
        <v>22</v>
      </c>
      <c r="S583" t="s">
        <v>22</v>
      </c>
      <c r="T583" t="s">
        <v>22</v>
      </c>
    </row>
    <row r="584" spans="2:20" ht="13.5" x14ac:dyDescent="0.2">
      <c r="B584" s="25" t="s">
        <v>1255</v>
      </c>
      <c r="C584" s="26"/>
      <c r="D584" s="27" t="s">
        <v>1256</v>
      </c>
      <c r="E584" s="28">
        <v>1003655.7</v>
      </c>
      <c r="F584" s="28">
        <v>1003655.7</v>
      </c>
      <c r="G584" s="28">
        <v>775985.3</v>
      </c>
      <c r="H584" s="28">
        <v>4500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f t="shared" si="31"/>
        <v>1003655.7</v>
      </c>
    </row>
    <row r="585" spans="2:20" ht="13.5" x14ac:dyDescent="0.25">
      <c r="B585" s="26" t="s">
        <v>1257</v>
      </c>
      <c r="C585" s="26"/>
      <c r="D585" s="29" t="s">
        <v>1258</v>
      </c>
      <c r="E585" s="19">
        <v>1003655.7</v>
      </c>
      <c r="F585" s="19">
        <v>1003655.7</v>
      </c>
      <c r="G585" s="19">
        <v>775985.3</v>
      </c>
      <c r="H585" s="19">
        <v>4500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f t="shared" si="31"/>
        <v>1003655.7</v>
      </c>
    </row>
    <row r="586" spans="2:20" ht="25.5" x14ac:dyDescent="0.2">
      <c r="B586" s="20" t="s">
        <v>1259</v>
      </c>
      <c r="C586" s="20" t="s">
        <v>889</v>
      </c>
      <c r="D586" s="35" t="str">
        <f>CONCATENATE(SUBSTITUTE(Q586,"###",""),SUBSTITUTE(R586,"###",""),SUBSTITUTE(S586,"###",""),SUBSTITUTE(T586,"###",""))</f>
        <v xml:space="preserve">Керівництво та управління у сфері економічної безпеки </v>
      </c>
      <c r="E586" s="30">
        <v>1003655.7</v>
      </c>
      <c r="F586" s="30">
        <v>1003655.7</v>
      </c>
      <c r="G586" s="30">
        <v>775985.3</v>
      </c>
      <c r="H586" s="30">
        <v>4500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f t="shared" si="31"/>
        <v>1003655.7</v>
      </c>
      <c r="P586" s="36"/>
      <c r="Q586" t="s">
        <v>1260</v>
      </c>
      <c r="R586" t="s">
        <v>22</v>
      </c>
      <c r="S586" t="s">
        <v>22</v>
      </c>
      <c r="T586" t="s">
        <v>22</v>
      </c>
    </row>
    <row r="587" spans="2:20" ht="13.5" x14ac:dyDescent="0.2">
      <c r="B587" s="25" t="s">
        <v>1261</v>
      </c>
      <c r="C587" s="26"/>
      <c r="D587" s="27" t="s">
        <v>1262</v>
      </c>
      <c r="E587" s="28">
        <v>250988.7</v>
      </c>
      <c r="F587" s="28">
        <v>170110.7</v>
      </c>
      <c r="G587" s="28">
        <v>117960.7</v>
      </c>
      <c r="H587" s="28">
        <v>529.1</v>
      </c>
      <c r="I587" s="28">
        <v>80878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f t="shared" si="31"/>
        <v>250988.7</v>
      </c>
    </row>
    <row r="588" spans="2:20" ht="27" x14ac:dyDescent="0.25">
      <c r="B588" s="26" t="s">
        <v>1263</v>
      </c>
      <c r="C588" s="26"/>
      <c r="D588" s="29" t="s">
        <v>1264</v>
      </c>
      <c r="E588" s="19">
        <v>250988.7</v>
      </c>
      <c r="F588" s="19">
        <v>170110.7</v>
      </c>
      <c r="G588" s="19">
        <v>117960.7</v>
      </c>
      <c r="H588" s="19">
        <v>529.1</v>
      </c>
      <c r="I588" s="19">
        <v>80878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f t="shared" si="31"/>
        <v>250988.7</v>
      </c>
    </row>
    <row r="589" spans="2:20" ht="38.25" x14ac:dyDescent="0.2">
      <c r="B589" s="20" t="s">
        <v>1265</v>
      </c>
      <c r="C589" s="20" t="s">
        <v>1207</v>
      </c>
      <c r="D589" s="35" t="str">
        <f>CONCATENATE(SUBSTITUTE(Q589,"###",""),SUBSTITUTE(R589,"###",""),SUBSTITUTE(S589,"###",""),SUBSTITUTE(T589,"###",""))</f>
        <v>Інформаційно-аналітичне забезпечення координаційної діяльності у сфері національної безпеки і оборони</v>
      </c>
      <c r="E589" s="30">
        <v>250988.7</v>
      </c>
      <c r="F589" s="30">
        <v>170110.7</v>
      </c>
      <c r="G589" s="30">
        <v>117960.7</v>
      </c>
      <c r="H589" s="30">
        <v>529.1</v>
      </c>
      <c r="I589" s="30">
        <v>80878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f t="shared" si="31"/>
        <v>250988.7</v>
      </c>
      <c r="P589" s="36"/>
      <c r="Q589" t="s">
        <v>1266</v>
      </c>
      <c r="R589" t="s">
        <v>22</v>
      </c>
      <c r="S589" t="s">
        <v>22</v>
      </c>
      <c r="T589" t="s">
        <v>22</v>
      </c>
    </row>
    <row r="590" spans="2:20" ht="13.5" x14ac:dyDescent="0.2">
      <c r="B590" s="25" t="s">
        <v>1267</v>
      </c>
      <c r="C590" s="26"/>
      <c r="D590" s="27" t="s">
        <v>1268</v>
      </c>
      <c r="E590" s="28">
        <v>475531.8</v>
      </c>
      <c r="F590" s="28">
        <v>419849.7</v>
      </c>
      <c r="G590" s="28">
        <v>279633.40000000002</v>
      </c>
      <c r="H590" s="28">
        <v>9421.7000000000007</v>
      </c>
      <c r="I590" s="28">
        <v>55682.1</v>
      </c>
      <c r="J590" s="28">
        <v>8.6999999999999993</v>
      </c>
      <c r="K590" s="28">
        <v>8.6999999999999993</v>
      </c>
      <c r="L590" s="28">
        <v>0</v>
      </c>
      <c r="M590" s="28">
        <v>0</v>
      </c>
      <c r="N590" s="28">
        <v>0</v>
      </c>
      <c r="O590" s="28">
        <f t="shared" si="31"/>
        <v>475540.5</v>
      </c>
    </row>
    <row r="591" spans="2:20" ht="13.5" x14ac:dyDescent="0.25">
      <c r="B591" s="26" t="s">
        <v>1269</v>
      </c>
      <c r="C591" s="26"/>
      <c r="D591" s="29" t="s">
        <v>1270</v>
      </c>
      <c r="E591" s="19">
        <v>475531.8</v>
      </c>
      <c r="F591" s="19">
        <v>419849.7</v>
      </c>
      <c r="G591" s="19">
        <v>279633.40000000002</v>
      </c>
      <c r="H591" s="19">
        <v>9421.7000000000007</v>
      </c>
      <c r="I591" s="19">
        <v>55682.1</v>
      </c>
      <c r="J591" s="19">
        <v>8.6999999999999993</v>
      </c>
      <c r="K591" s="19">
        <v>8.6999999999999993</v>
      </c>
      <c r="L591" s="19">
        <v>0</v>
      </c>
      <c r="M591" s="19">
        <v>0</v>
      </c>
      <c r="N591" s="19">
        <v>0</v>
      </c>
      <c r="O591" s="19">
        <f t="shared" si="31"/>
        <v>475540.5</v>
      </c>
    </row>
    <row r="592" spans="2:20" ht="25.5" x14ac:dyDescent="0.2">
      <c r="B592" s="20" t="s">
        <v>1271</v>
      </c>
      <c r="C592" s="20" t="s">
        <v>889</v>
      </c>
      <c r="D592" s="35" t="str">
        <f>CONCATENATE(SUBSTITUTE(Q592,"###",""),SUBSTITUTE(R592,"###",""),SUBSTITUTE(S592,"###",""),SUBSTITUTE(T592,"###",""))</f>
        <v>Керівництво та управління у сфері контролю за виконанням державного бюджету</v>
      </c>
      <c r="E592" s="30">
        <v>475531.8</v>
      </c>
      <c r="F592" s="30">
        <v>419849.7</v>
      </c>
      <c r="G592" s="30">
        <v>279633.40000000002</v>
      </c>
      <c r="H592" s="30">
        <v>9421.7000000000007</v>
      </c>
      <c r="I592" s="30">
        <v>55682.1</v>
      </c>
      <c r="J592" s="30">
        <v>8.6999999999999993</v>
      </c>
      <c r="K592" s="30">
        <v>8.6999999999999993</v>
      </c>
      <c r="L592" s="30">
        <v>0</v>
      </c>
      <c r="M592" s="30">
        <v>0</v>
      </c>
      <c r="N592" s="30">
        <v>0</v>
      </c>
      <c r="O592" s="30">
        <f t="shared" si="31"/>
        <v>475540.5</v>
      </c>
      <c r="P592" s="36"/>
      <c r="Q592" t="s">
        <v>1272</v>
      </c>
      <c r="R592" t="s">
        <v>22</v>
      </c>
      <c r="S592" t="s">
        <v>22</v>
      </c>
      <c r="T592" t="s">
        <v>22</v>
      </c>
    </row>
    <row r="593" spans="2:20" ht="13.5" x14ac:dyDescent="0.2">
      <c r="B593" s="25" t="s">
        <v>1273</v>
      </c>
      <c r="C593" s="26"/>
      <c r="D593" s="27" t="s">
        <v>1274</v>
      </c>
      <c r="E593" s="28">
        <v>14746278.1</v>
      </c>
      <c r="F593" s="28">
        <v>12396887.199999999</v>
      </c>
      <c r="G593" s="28">
        <v>9746894.5</v>
      </c>
      <c r="H593" s="28">
        <v>227355.7</v>
      </c>
      <c r="I593" s="28">
        <v>2349390.9</v>
      </c>
      <c r="J593" s="28">
        <v>213347</v>
      </c>
      <c r="K593" s="28">
        <v>200227.7</v>
      </c>
      <c r="L593" s="28">
        <v>64410.700000000004</v>
      </c>
      <c r="M593" s="28">
        <v>33244.800000000003</v>
      </c>
      <c r="N593" s="28">
        <v>13119.300000000001</v>
      </c>
      <c r="O593" s="28">
        <f t="shared" si="31"/>
        <v>14959625.1</v>
      </c>
    </row>
    <row r="594" spans="2:20" ht="27" x14ac:dyDescent="0.25">
      <c r="B594" s="26" t="s">
        <v>1275</v>
      </c>
      <c r="C594" s="26"/>
      <c r="D594" s="29" t="s">
        <v>1276</v>
      </c>
      <c r="E594" s="19">
        <v>14731960.5</v>
      </c>
      <c r="F594" s="19">
        <v>12392301</v>
      </c>
      <c r="G594" s="19">
        <v>9746894.5</v>
      </c>
      <c r="H594" s="19">
        <v>227355.7</v>
      </c>
      <c r="I594" s="19">
        <v>2339659.5</v>
      </c>
      <c r="J594" s="19">
        <v>213347</v>
      </c>
      <c r="K594" s="19">
        <v>200227.7</v>
      </c>
      <c r="L594" s="19">
        <v>64410.700000000004</v>
      </c>
      <c r="M594" s="19">
        <v>33244.800000000003</v>
      </c>
      <c r="N594" s="19">
        <v>13119.300000000001</v>
      </c>
      <c r="O594" s="19">
        <f t="shared" si="31"/>
        <v>14945307.5</v>
      </c>
    </row>
    <row r="595" spans="2:20" ht="38.25" x14ac:dyDescent="0.2">
      <c r="B595" s="20" t="s">
        <v>1277</v>
      </c>
      <c r="C595" s="20" t="s">
        <v>1207</v>
      </c>
      <c r="D595" s="35" t="str">
        <f>CONCATENATE(SUBSTITUTE(Q595,"###",""),SUBSTITUTE(R595,"###",""),SUBSTITUTE(S595,"###",""),SUBSTITUTE(T595,"###",""))</f>
        <v>Забезпечення заходів у сфері безпеки держави та діяльності органів системи Служби безпеки України</v>
      </c>
      <c r="E595" s="30">
        <v>14414936.4</v>
      </c>
      <c r="F595" s="30">
        <v>12240711.9</v>
      </c>
      <c r="G595" s="30">
        <v>9746894.5</v>
      </c>
      <c r="H595" s="30">
        <v>193596.2</v>
      </c>
      <c r="I595" s="30">
        <v>2174224.5</v>
      </c>
      <c r="J595" s="30">
        <v>57256.1</v>
      </c>
      <c r="K595" s="30">
        <v>55244.5</v>
      </c>
      <c r="L595" s="30">
        <v>11100.2</v>
      </c>
      <c r="M595" s="30">
        <v>15083.5</v>
      </c>
      <c r="N595" s="30">
        <v>2011.6</v>
      </c>
      <c r="O595" s="30">
        <f t="shared" si="31"/>
        <v>14472192.5</v>
      </c>
      <c r="P595" s="36"/>
      <c r="Q595" t="s">
        <v>1278</v>
      </c>
      <c r="R595" t="s">
        <v>22</v>
      </c>
      <c r="S595" t="s">
        <v>22</v>
      </c>
      <c r="T595" t="s">
        <v>22</v>
      </c>
    </row>
    <row r="596" spans="2:20" ht="38.25" x14ac:dyDescent="0.2">
      <c r="B596" s="20" t="s">
        <v>1279</v>
      </c>
      <c r="C596" s="20" t="s">
        <v>206</v>
      </c>
      <c r="D596" s="35" t="str">
        <f>CONCATENATE(SUBSTITUTE(Q596,"###",""),SUBSTITUTE(R596,"###",""),SUBSTITUTE(S596,"###",""),SUBSTITUTE(T596,"###",""))</f>
        <v>Медичне обслуговування і оздоровлення особового складу та утримання закладів дошкільної освіти Служби безпеки України</v>
      </c>
      <c r="E596" s="30">
        <v>100443.7</v>
      </c>
      <c r="F596" s="30">
        <v>70443.7</v>
      </c>
      <c r="G596" s="30">
        <v>0</v>
      </c>
      <c r="H596" s="30">
        <v>21259.5</v>
      </c>
      <c r="I596" s="30">
        <v>30000</v>
      </c>
      <c r="J596" s="30">
        <v>140294.9</v>
      </c>
      <c r="K596" s="30">
        <v>130771.7</v>
      </c>
      <c r="L596" s="30">
        <v>48991.4</v>
      </c>
      <c r="M596" s="30">
        <v>16451.3</v>
      </c>
      <c r="N596" s="30">
        <v>9523.2000000000007</v>
      </c>
      <c r="O596" s="30">
        <f t="shared" si="31"/>
        <v>240738.59999999998</v>
      </c>
      <c r="P596" s="36"/>
      <c r="Q596" t="s">
        <v>1280</v>
      </c>
      <c r="R596" t="s">
        <v>22</v>
      </c>
      <c r="S596" t="s">
        <v>22</v>
      </c>
      <c r="T596" t="s">
        <v>22</v>
      </c>
    </row>
    <row r="597" spans="2:20" ht="30.75" customHeight="1" x14ac:dyDescent="0.2">
      <c r="B597" s="20" t="s">
        <v>1281</v>
      </c>
      <c r="C597" s="20" t="s">
        <v>98</v>
      </c>
      <c r="D597" s="35" t="str">
        <f>CONCATENATE(SUBSTITUTE(Q597,"###",""),SUBSTITUTE(R597,"###",""),SUBSTITUTE(S597,"###",""),SUBSTITUTE(T597,"###",""))</f>
        <v>Підготовка та післядипломна освіта кадрів Служби безпеки України у закладах вищої освіти</v>
      </c>
      <c r="E597" s="30">
        <v>57667.5</v>
      </c>
      <c r="F597" s="30">
        <v>47167.5</v>
      </c>
      <c r="G597" s="30">
        <v>0</v>
      </c>
      <c r="H597" s="30">
        <v>12500</v>
      </c>
      <c r="I597" s="30">
        <v>10500</v>
      </c>
      <c r="J597" s="30">
        <v>15446</v>
      </c>
      <c r="K597" s="30">
        <v>14211.5</v>
      </c>
      <c r="L597" s="30">
        <v>4319.1000000000004</v>
      </c>
      <c r="M597" s="30">
        <v>1710</v>
      </c>
      <c r="N597" s="30">
        <v>1234.5</v>
      </c>
      <c r="O597" s="30">
        <f t="shared" si="31"/>
        <v>73113.5</v>
      </c>
      <c r="P597" s="36"/>
      <c r="Q597" t="s">
        <v>1282</v>
      </c>
      <c r="R597" t="s">
        <v>22</v>
      </c>
      <c r="S597" t="s">
        <v>22</v>
      </c>
      <c r="T597" t="s">
        <v>22</v>
      </c>
    </row>
    <row r="598" spans="2:20" ht="25.5" x14ac:dyDescent="0.2">
      <c r="B598" s="20" t="s">
        <v>1283</v>
      </c>
      <c r="C598" s="20" t="s">
        <v>183</v>
      </c>
      <c r="D598" s="35" t="str">
        <f>CONCATENATE(SUBSTITUTE(Q598,"###",""),SUBSTITUTE(R598,"###",""),SUBSTITUTE(S598,"###",""),SUBSTITUTE(T598,"###",""))</f>
        <v>Будівництво (придбання) житла для військовослужбовців Служби безпеки України</v>
      </c>
      <c r="E598" s="30">
        <v>120000</v>
      </c>
      <c r="F598" s="30">
        <v>0</v>
      </c>
      <c r="G598" s="30">
        <v>0</v>
      </c>
      <c r="H598" s="30">
        <v>0</v>
      </c>
      <c r="I598" s="30">
        <v>120000</v>
      </c>
      <c r="J598" s="30">
        <v>350</v>
      </c>
      <c r="K598" s="30">
        <v>0</v>
      </c>
      <c r="L598" s="30">
        <v>0</v>
      </c>
      <c r="M598" s="30">
        <v>0</v>
      </c>
      <c r="N598" s="30">
        <v>350</v>
      </c>
      <c r="O598" s="30">
        <f t="shared" si="31"/>
        <v>120350</v>
      </c>
      <c r="P598" s="36"/>
      <c r="Q598" t="s">
        <v>1284</v>
      </c>
      <c r="R598" t="s">
        <v>22</v>
      </c>
      <c r="S598" t="s">
        <v>22</v>
      </c>
      <c r="T598" t="s">
        <v>22</v>
      </c>
    </row>
    <row r="599" spans="2:20" ht="45" customHeight="1" x14ac:dyDescent="0.2">
      <c r="B599" s="20" t="s">
        <v>1285</v>
      </c>
      <c r="C599" s="20" t="s">
        <v>1207</v>
      </c>
      <c r="D599" s="35" t="str">
        <f>CONCATENATE(SUBSTITUTE(Q599,"###",""),SUBSTITUTE(R599,"###",""),SUBSTITUTE(S599,"###",""),SUBSTITUTE(T599,"###",""))</f>
        <v>Забезпечення заходів спеціальними підрозділами по боротьбі з організованою злочинністю та корупцією Служби безпеки України</v>
      </c>
      <c r="E599" s="30">
        <v>38912.9</v>
      </c>
      <c r="F599" s="30">
        <v>33977.9</v>
      </c>
      <c r="G599" s="30">
        <v>0</v>
      </c>
      <c r="H599" s="30">
        <v>0</v>
      </c>
      <c r="I599" s="30">
        <v>4935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f t="shared" si="31"/>
        <v>38912.9</v>
      </c>
      <c r="P599" s="36"/>
      <c r="Q599" t="s">
        <v>1286</v>
      </c>
      <c r="R599" t="s">
        <v>22</v>
      </c>
      <c r="S599" t="s">
        <v>22</v>
      </c>
      <c r="T599" t="s">
        <v>22</v>
      </c>
    </row>
    <row r="600" spans="2:20" ht="27" x14ac:dyDescent="0.25">
      <c r="B600" s="26" t="s">
        <v>1287</v>
      </c>
      <c r="C600" s="26"/>
      <c r="D600" s="29" t="s">
        <v>1288</v>
      </c>
      <c r="E600" s="19">
        <v>14317.6</v>
      </c>
      <c r="F600" s="19">
        <v>4586.2</v>
      </c>
      <c r="G600" s="19">
        <v>0</v>
      </c>
      <c r="H600" s="19">
        <v>0</v>
      </c>
      <c r="I600" s="19">
        <v>9731.4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f t="shared" si="31"/>
        <v>14317.6</v>
      </c>
    </row>
    <row r="601" spans="2:20" ht="38.25" x14ac:dyDescent="0.2">
      <c r="B601" s="20" t="s">
        <v>1289</v>
      </c>
      <c r="C601" s="20" t="s">
        <v>1207</v>
      </c>
      <c r="D601" s="35" t="str">
        <f>CONCATENATE(SUBSTITUTE(Q601,"###",""),SUBSTITUTE(R601,"###",""),SUBSTITUTE(S601,"###",""),SUBSTITUTE(T601,"###",""))</f>
        <v>Координація діяльності у запобіганні терористичним актам та боротьба з тероризмом на території України</v>
      </c>
      <c r="E601" s="30">
        <v>14317.6</v>
      </c>
      <c r="F601" s="30">
        <v>4586.2</v>
      </c>
      <c r="G601" s="30">
        <v>0</v>
      </c>
      <c r="H601" s="30">
        <v>0</v>
      </c>
      <c r="I601" s="30">
        <v>9731.4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f t="shared" si="31"/>
        <v>14317.6</v>
      </c>
      <c r="P601" s="36"/>
      <c r="Q601" t="s">
        <v>1290</v>
      </c>
      <c r="R601" t="s">
        <v>22</v>
      </c>
      <c r="S601" t="s">
        <v>22</v>
      </c>
      <c r="T601" t="s">
        <v>22</v>
      </c>
    </row>
    <row r="602" spans="2:20" ht="13.5" x14ac:dyDescent="0.2">
      <c r="B602" s="25" t="s">
        <v>1291</v>
      </c>
      <c r="C602" s="26"/>
      <c r="D602" s="27" t="s">
        <v>1292</v>
      </c>
      <c r="E602" s="28">
        <v>5254076.3</v>
      </c>
      <c r="F602" s="28">
        <v>283260.80000000005</v>
      </c>
      <c r="G602" s="28">
        <v>171093.1</v>
      </c>
      <c r="H602" s="28">
        <v>10310.6</v>
      </c>
      <c r="I602" s="28">
        <v>4970815.5</v>
      </c>
      <c r="J602" s="28">
        <v>984669.5</v>
      </c>
      <c r="K602" s="28">
        <v>4683.5</v>
      </c>
      <c r="L602" s="28">
        <v>260.8</v>
      </c>
      <c r="M602" s="28">
        <v>1431.2</v>
      </c>
      <c r="N602" s="28">
        <v>979986</v>
      </c>
      <c r="O602" s="28">
        <f t="shared" si="31"/>
        <v>6238745.7999999998</v>
      </c>
    </row>
    <row r="603" spans="2:20" ht="13.5" x14ac:dyDescent="0.25">
      <c r="B603" s="26" t="s">
        <v>1293</v>
      </c>
      <c r="C603" s="26"/>
      <c r="D603" s="29" t="s">
        <v>1292</v>
      </c>
      <c r="E603" s="19">
        <v>5254076.3</v>
      </c>
      <c r="F603" s="19">
        <v>283260.80000000005</v>
      </c>
      <c r="G603" s="19">
        <v>171093.1</v>
      </c>
      <c r="H603" s="19">
        <v>10310.6</v>
      </c>
      <c r="I603" s="19">
        <v>4970815.5</v>
      </c>
      <c r="J603" s="19">
        <v>984669.5</v>
      </c>
      <c r="K603" s="19">
        <v>4683.5</v>
      </c>
      <c r="L603" s="19">
        <v>260.8</v>
      </c>
      <c r="M603" s="19">
        <v>1431.2</v>
      </c>
      <c r="N603" s="19">
        <v>979986</v>
      </c>
      <c r="O603" s="19">
        <f t="shared" si="31"/>
        <v>6238745.7999999998</v>
      </c>
    </row>
    <row r="604" spans="2:20" ht="25.5" x14ac:dyDescent="0.2">
      <c r="B604" s="20" t="s">
        <v>1294</v>
      </c>
      <c r="C604" s="20" t="s">
        <v>41</v>
      </c>
      <c r="D604" s="35" t="str">
        <f t="shared" ref="D604:D609" si="32">CONCATENATE(SUBSTITUTE(Q604,"###",""),SUBSTITUTE(R604,"###",""),SUBSTITUTE(S604,"###",""),SUBSTITUTE(T604,"###",""))</f>
        <v>Наукова і організаційна діяльність президії Національної академії наук України</v>
      </c>
      <c r="E604" s="30">
        <v>149018</v>
      </c>
      <c r="F604" s="30">
        <v>149018</v>
      </c>
      <c r="G604" s="30">
        <v>90644.3</v>
      </c>
      <c r="H604" s="30">
        <v>2368</v>
      </c>
      <c r="I604" s="30">
        <v>0</v>
      </c>
      <c r="J604" s="30">
        <v>2060.1999999999998</v>
      </c>
      <c r="K604" s="30">
        <v>1698</v>
      </c>
      <c r="L604" s="30">
        <v>0</v>
      </c>
      <c r="M604" s="30">
        <v>1332.9</v>
      </c>
      <c r="N604" s="30">
        <v>362.2</v>
      </c>
      <c r="O604" s="30">
        <f t="shared" si="31"/>
        <v>151078.20000000001</v>
      </c>
      <c r="P604" s="36"/>
      <c r="Q604" t="s">
        <v>1295</v>
      </c>
      <c r="R604" t="s">
        <v>22</v>
      </c>
      <c r="S604" t="s">
        <v>22</v>
      </c>
      <c r="T604" t="s">
        <v>22</v>
      </c>
    </row>
    <row r="605" spans="2:20" ht="25.5" x14ac:dyDescent="0.2">
      <c r="B605" s="20" t="s">
        <v>1296</v>
      </c>
      <c r="C605" s="20" t="s">
        <v>41</v>
      </c>
      <c r="D605" s="35" t="str">
        <f t="shared" si="32"/>
        <v>Наукова і науково-технічна діяльність наукових установ Національної академії наук України</v>
      </c>
      <c r="E605" s="30">
        <v>4484956.5999999996</v>
      </c>
      <c r="F605" s="30">
        <v>0</v>
      </c>
      <c r="G605" s="30">
        <v>0</v>
      </c>
      <c r="H605" s="30">
        <v>0</v>
      </c>
      <c r="I605" s="30">
        <v>4484956.5999999996</v>
      </c>
      <c r="J605" s="30">
        <v>979223.8</v>
      </c>
      <c r="K605" s="30">
        <v>0</v>
      </c>
      <c r="L605" s="30">
        <v>0</v>
      </c>
      <c r="M605" s="30">
        <v>0</v>
      </c>
      <c r="N605" s="30">
        <v>979223.8</v>
      </c>
      <c r="O605" s="30">
        <f t="shared" si="31"/>
        <v>5464180.3999999994</v>
      </c>
      <c r="P605" s="36"/>
      <c r="Q605" t="s">
        <v>1297</v>
      </c>
      <c r="R605" t="s">
        <v>22</v>
      </c>
      <c r="S605" t="s">
        <v>22</v>
      </c>
      <c r="T605" t="s">
        <v>22</v>
      </c>
    </row>
    <row r="606" spans="2:20" ht="25.5" x14ac:dyDescent="0.2">
      <c r="B606" s="20" t="s">
        <v>1298</v>
      </c>
      <c r="C606" s="20" t="s">
        <v>98</v>
      </c>
      <c r="D606" s="35" t="str">
        <f t="shared" si="32"/>
        <v xml:space="preserve">Підготовка кадрів з пріоритетних напрямів науки </v>
      </c>
      <c r="E606" s="30">
        <v>6927</v>
      </c>
      <c r="F606" s="30">
        <v>6927</v>
      </c>
      <c r="G606" s="30">
        <v>0</v>
      </c>
      <c r="H606" s="30">
        <v>0</v>
      </c>
      <c r="I606" s="30">
        <v>0</v>
      </c>
      <c r="J606" s="30">
        <v>60</v>
      </c>
      <c r="K606" s="30">
        <v>60</v>
      </c>
      <c r="L606" s="30">
        <v>0</v>
      </c>
      <c r="M606" s="30">
        <v>0</v>
      </c>
      <c r="N606" s="30">
        <v>0</v>
      </c>
      <c r="O606" s="30">
        <f t="shared" si="31"/>
        <v>6987</v>
      </c>
      <c r="P606" s="36"/>
      <c r="Q606" t="s">
        <v>1299</v>
      </c>
      <c r="R606" t="s">
        <v>22</v>
      </c>
      <c r="S606" t="s">
        <v>22</v>
      </c>
      <c r="T606" t="s">
        <v>22</v>
      </c>
    </row>
    <row r="607" spans="2:20" ht="25.5" x14ac:dyDescent="0.2">
      <c r="B607" s="20" t="s">
        <v>1300</v>
      </c>
      <c r="C607" s="20" t="s">
        <v>50</v>
      </c>
      <c r="D607" s="35" t="str">
        <f t="shared" si="32"/>
        <v>Медичне обслуговування працівників Національної академії наук України</v>
      </c>
      <c r="E607" s="30">
        <v>117556.8</v>
      </c>
      <c r="F607" s="30">
        <v>110900.4</v>
      </c>
      <c r="G607" s="30">
        <v>67084.2</v>
      </c>
      <c r="H607" s="30">
        <v>7868.6</v>
      </c>
      <c r="I607" s="30">
        <v>6656.4</v>
      </c>
      <c r="J607" s="30">
        <v>2875</v>
      </c>
      <c r="K607" s="30">
        <v>2475</v>
      </c>
      <c r="L607" s="30">
        <v>70</v>
      </c>
      <c r="M607" s="30">
        <v>0</v>
      </c>
      <c r="N607" s="30">
        <v>400</v>
      </c>
      <c r="O607" s="30">
        <f t="shared" si="31"/>
        <v>120431.8</v>
      </c>
      <c r="P607" s="36"/>
      <c r="Q607" t="s">
        <v>1301</v>
      </c>
      <c r="R607" t="s">
        <v>22</v>
      </c>
      <c r="S607" t="s">
        <v>22</v>
      </c>
      <c r="T607" t="s">
        <v>22</v>
      </c>
    </row>
    <row r="608" spans="2:20" ht="51" x14ac:dyDescent="0.2">
      <c r="B608" s="20" t="s">
        <v>1302</v>
      </c>
      <c r="C608" s="20" t="s">
        <v>44</v>
      </c>
      <c r="D608" s="35" t="str">
        <f t="shared" si="32"/>
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</c>
      <c r="E608" s="30">
        <v>16415.400000000001</v>
      </c>
      <c r="F608" s="30">
        <v>16415.400000000001</v>
      </c>
      <c r="G608" s="30">
        <v>13364.6</v>
      </c>
      <c r="H608" s="30">
        <v>74</v>
      </c>
      <c r="I608" s="30">
        <v>0</v>
      </c>
      <c r="J608" s="30">
        <v>450.5</v>
      </c>
      <c r="K608" s="30">
        <v>450.5</v>
      </c>
      <c r="L608" s="30">
        <v>190.8</v>
      </c>
      <c r="M608" s="30">
        <v>98.3</v>
      </c>
      <c r="N608" s="30">
        <v>0</v>
      </c>
      <c r="O608" s="30">
        <f t="shared" si="31"/>
        <v>16865.900000000001</v>
      </c>
      <c r="P608" s="36"/>
      <c r="Q608" t="s">
        <v>1303</v>
      </c>
      <c r="R608" t="s">
        <v>22</v>
      </c>
      <c r="S608" t="s">
        <v>22</v>
      </c>
      <c r="T608" t="s">
        <v>22</v>
      </c>
    </row>
    <row r="609" spans="2:20" ht="25.5" x14ac:dyDescent="0.2">
      <c r="B609" s="20" t="s">
        <v>1304</v>
      </c>
      <c r="C609" s="20" t="s">
        <v>41</v>
      </c>
      <c r="D609" s="35" t="str">
        <f t="shared" si="32"/>
        <v>Підтримка розвитку пріоритетних напрямів наукових досліджень</v>
      </c>
      <c r="E609" s="30">
        <v>479202.5</v>
      </c>
      <c r="F609" s="30">
        <v>0</v>
      </c>
      <c r="G609" s="30">
        <v>0</v>
      </c>
      <c r="H609" s="30">
        <v>0</v>
      </c>
      <c r="I609" s="30">
        <v>479202.5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f t="shared" si="31"/>
        <v>479202.5</v>
      </c>
      <c r="P609" s="36"/>
      <c r="Q609" t="s">
        <v>1305</v>
      </c>
      <c r="R609" t="s">
        <v>22</v>
      </c>
      <c r="S609" t="s">
        <v>22</v>
      </c>
      <c r="T609" t="s">
        <v>22</v>
      </c>
    </row>
    <row r="610" spans="2:20" ht="25.5" x14ac:dyDescent="0.2">
      <c r="B610" s="25" t="s">
        <v>1306</v>
      </c>
      <c r="C610" s="26"/>
      <c r="D610" s="27" t="s">
        <v>1307</v>
      </c>
      <c r="E610" s="28">
        <v>280009.59999999998</v>
      </c>
      <c r="F610" s="28">
        <v>64240.7</v>
      </c>
      <c r="G610" s="28">
        <v>43575.7</v>
      </c>
      <c r="H610" s="28">
        <v>2661.7</v>
      </c>
      <c r="I610" s="28">
        <v>215768.9</v>
      </c>
      <c r="J610" s="28">
        <v>39619.599999999999</v>
      </c>
      <c r="K610" s="28">
        <v>27113.200000000001</v>
      </c>
      <c r="L610" s="28">
        <v>18839.5</v>
      </c>
      <c r="M610" s="28">
        <v>1601.3</v>
      </c>
      <c r="N610" s="28">
        <v>12506.4</v>
      </c>
      <c r="O610" s="28">
        <f t="shared" si="31"/>
        <v>319629.19999999995</v>
      </c>
    </row>
    <row r="611" spans="2:20" ht="27" x14ac:dyDescent="0.25">
      <c r="B611" s="26" t="s">
        <v>1308</v>
      </c>
      <c r="C611" s="26"/>
      <c r="D611" s="29" t="s">
        <v>1307</v>
      </c>
      <c r="E611" s="19">
        <v>280009.59999999998</v>
      </c>
      <c r="F611" s="19">
        <v>64240.7</v>
      </c>
      <c r="G611" s="19">
        <v>43575.7</v>
      </c>
      <c r="H611" s="19">
        <v>2661.7</v>
      </c>
      <c r="I611" s="19">
        <v>215768.9</v>
      </c>
      <c r="J611" s="19">
        <v>39619.599999999999</v>
      </c>
      <c r="K611" s="19">
        <v>27113.200000000001</v>
      </c>
      <c r="L611" s="19">
        <v>18839.5</v>
      </c>
      <c r="M611" s="19">
        <v>1601.3</v>
      </c>
      <c r="N611" s="19">
        <v>12506.4</v>
      </c>
      <c r="O611" s="19">
        <f t="shared" si="31"/>
        <v>319629.19999999995</v>
      </c>
    </row>
    <row r="612" spans="2:20" ht="38.25" x14ac:dyDescent="0.2">
      <c r="B612" s="20" t="s">
        <v>1309</v>
      </c>
      <c r="C612" s="20" t="s">
        <v>416</v>
      </c>
      <c r="D612" s="35" t="str">
        <f>CONCATENATE(SUBSTITUTE(Q612,"###",""),SUBSTITUTE(R612,"###",""),SUBSTITUTE(S612,"###",""),SUBSTITUTE(T612,"###",""))</f>
        <v>Наукова і організаційна діяльність президії Національної академії педагогічних наук України</v>
      </c>
      <c r="E612" s="30">
        <v>26571.200000000001</v>
      </c>
      <c r="F612" s="30">
        <v>26571.200000000001</v>
      </c>
      <c r="G612" s="30">
        <v>14280</v>
      </c>
      <c r="H612" s="30">
        <v>1211.5</v>
      </c>
      <c r="I612" s="30">
        <v>0</v>
      </c>
      <c r="J612" s="30">
        <v>1590.2</v>
      </c>
      <c r="K612" s="30">
        <v>1542.2</v>
      </c>
      <c r="L612" s="30">
        <v>642.79999999999995</v>
      </c>
      <c r="M612" s="30">
        <v>150</v>
      </c>
      <c r="N612" s="30">
        <v>48</v>
      </c>
      <c r="O612" s="30">
        <f t="shared" si="31"/>
        <v>28161.4</v>
      </c>
      <c r="P612" s="36"/>
      <c r="Q612" t="s">
        <v>1310</v>
      </c>
      <c r="R612" t="s">
        <v>22</v>
      </c>
      <c r="S612" t="s">
        <v>22</v>
      </c>
      <c r="T612" t="s">
        <v>22</v>
      </c>
    </row>
    <row r="613" spans="2:20" ht="25.5" x14ac:dyDescent="0.2">
      <c r="B613" s="20" t="s">
        <v>1311</v>
      </c>
      <c r="C613" s="20" t="s">
        <v>41</v>
      </c>
      <c r="D613" s="35" t="str">
        <f>CONCATENATE(SUBSTITUTE(Q613,"###",""),SUBSTITUTE(R613,"###",""),SUBSTITUTE(S613,"###",""),SUBSTITUTE(T613,"###",""))</f>
        <v xml:space="preserve">Наукова і науково-технічна діяльність у сфері освіти, педагогіки і психології </v>
      </c>
      <c r="E613" s="30">
        <v>215768.9</v>
      </c>
      <c r="F613" s="30">
        <v>0</v>
      </c>
      <c r="G613" s="30">
        <v>0</v>
      </c>
      <c r="H613" s="30">
        <v>0</v>
      </c>
      <c r="I613" s="30">
        <v>215768.9</v>
      </c>
      <c r="J613" s="30">
        <v>11983.4</v>
      </c>
      <c r="K613" s="30">
        <v>0</v>
      </c>
      <c r="L613" s="30">
        <v>0</v>
      </c>
      <c r="M613" s="30">
        <v>0</v>
      </c>
      <c r="N613" s="30">
        <v>11983.4</v>
      </c>
      <c r="O613" s="30">
        <f t="shared" si="31"/>
        <v>227752.3</v>
      </c>
      <c r="P613" s="36"/>
      <c r="Q613" t="s">
        <v>1312</v>
      </c>
      <c r="R613" t="s">
        <v>22</v>
      </c>
      <c r="S613" t="s">
        <v>22</v>
      </c>
      <c r="T613" t="s">
        <v>22</v>
      </c>
    </row>
    <row r="614" spans="2:20" ht="38.25" x14ac:dyDescent="0.2">
      <c r="B614" s="20" t="s">
        <v>1313</v>
      </c>
      <c r="C614" s="20" t="s">
        <v>44</v>
      </c>
      <c r="D614" s="35" t="str">
        <f>CONCATENATE(SUBSTITUTE(Q614,"###",""),SUBSTITUTE(R614,"###",""),SUBSTITUTE(S614,"###",""),SUBSTITUTE(T614,"###",""))</f>
        <v>Підготовка кадрів та підвищення кваліфікації керівних кадрів і спеціалістів у сфері освіти закладами вищої освіти</v>
      </c>
      <c r="E614" s="30">
        <v>37669.5</v>
      </c>
      <c r="F614" s="30">
        <v>37669.5</v>
      </c>
      <c r="G614" s="30">
        <v>29295.7</v>
      </c>
      <c r="H614" s="30">
        <v>1450.2</v>
      </c>
      <c r="I614" s="30">
        <v>0</v>
      </c>
      <c r="J614" s="30">
        <v>26046</v>
      </c>
      <c r="K614" s="30">
        <v>25571</v>
      </c>
      <c r="L614" s="30">
        <v>18196.7</v>
      </c>
      <c r="M614" s="30">
        <v>1451.3</v>
      </c>
      <c r="N614" s="30">
        <v>475</v>
      </c>
      <c r="O614" s="30">
        <f t="shared" si="31"/>
        <v>63715.5</v>
      </c>
      <c r="P614" s="36"/>
      <c r="Q614" t="s">
        <v>1314</v>
      </c>
      <c r="R614" t="s">
        <v>22</v>
      </c>
      <c r="S614" t="s">
        <v>22</v>
      </c>
      <c r="T614" t="s">
        <v>22</v>
      </c>
    </row>
    <row r="615" spans="2:20" ht="25.5" x14ac:dyDescent="0.2">
      <c r="B615" s="25" t="s">
        <v>1315</v>
      </c>
      <c r="C615" s="26"/>
      <c r="D615" s="27" t="s">
        <v>1316</v>
      </c>
      <c r="E615" s="28">
        <v>3802373.1</v>
      </c>
      <c r="F615" s="28">
        <v>2803408.4000000004</v>
      </c>
      <c r="G615" s="28">
        <v>830432.6</v>
      </c>
      <c r="H615" s="28">
        <v>91817.4</v>
      </c>
      <c r="I615" s="28">
        <v>998964.7</v>
      </c>
      <c r="J615" s="28">
        <v>229223.80000000002</v>
      </c>
      <c r="K615" s="28">
        <v>127688.6</v>
      </c>
      <c r="L615" s="28">
        <v>12481</v>
      </c>
      <c r="M615" s="28">
        <v>16512.3</v>
      </c>
      <c r="N615" s="28">
        <v>101535.2</v>
      </c>
      <c r="O615" s="28">
        <f t="shared" si="31"/>
        <v>4031596.9</v>
      </c>
    </row>
    <row r="616" spans="2:20" ht="27" x14ac:dyDescent="0.25">
      <c r="B616" s="26" t="s">
        <v>1317</v>
      </c>
      <c r="C616" s="26"/>
      <c r="D616" s="29" t="s">
        <v>1316</v>
      </c>
      <c r="E616" s="19">
        <v>3802373.1</v>
      </c>
      <c r="F616" s="19">
        <v>2803408.4000000004</v>
      </c>
      <c r="G616" s="19">
        <v>830432.6</v>
      </c>
      <c r="H616" s="19">
        <v>91817.4</v>
      </c>
      <c r="I616" s="19">
        <v>998964.7</v>
      </c>
      <c r="J616" s="19">
        <v>229223.80000000002</v>
      </c>
      <c r="K616" s="19">
        <v>127688.6</v>
      </c>
      <c r="L616" s="19">
        <v>12481</v>
      </c>
      <c r="M616" s="19">
        <v>16512.3</v>
      </c>
      <c r="N616" s="19">
        <v>101535.2</v>
      </c>
      <c r="O616" s="19">
        <f t="shared" si="31"/>
        <v>4031596.9</v>
      </c>
    </row>
    <row r="617" spans="2:20" ht="25.5" x14ac:dyDescent="0.2">
      <c r="B617" s="20" t="s">
        <v>1318</v>
      </c>
      <c r="C617" s="20" t="s">
        <v>495</v>
      </c>
      <c r="D617" s="35" t="str">
        <f>CONCATENATE(SUBSTITUTE(Q617,"###",""),SUBSTITUTE(R617,"###",""),SUBSTITUTE(S617,"###",""),SUBSTITUTE(T617,"###",""))</f>
        <v xml:space="preserve">Наукова і науково-технічна діяльність у сфері профілактики і лікування хвороб людини </v>
      </c>
      <c r="E617" s="30">
        <v>498964.7</v>
      </c>
      <c r="F617" s="30">
        <v>0</v>
      </c>
      <c r="G617" s="30">
        <v>0</v>
      </c>
      <c r="H617" s="30">
        <v>0</v>
      </c>
      <c r="I617" s="30">
        <v>498964.7</v>
      </c>
      <c r="J617" s="30">
        <v>98707.5</v>
      </c>
      <c r="K617" s="30">
        <v>0</v>
      </c>
      <c r="L617" s="30">
        <v>0</v>
      </c>
      <c r="M617" s="30">
        <v>0</v>
      </c>
      <c r="N617" s="30">
        <v>98707.5</v>
      </c>
      <c r="O617" s="30">
        <f t="shared" si="31"/>
        <v>597672.19999999995</v>
      </c>
      <c r="P617" s="36"/>
      <c r="Q617" t="s">
        <v>1319</v>
      </c>
      <c r="R617" t="s">
        <v>22</v>
      </c>
      <c r="S617" t="s">
        <v>22</v>
      </c>
      <c r="T617" t="s">
        <v>22</v>
      </c>
    </row>
    <row r="618" spans="2:20" ht="76.5" x14ac:dyDescent="0.2">
      <c r="B618" s="20" t="s">
        <v>1320</v>
      </c>
      <c r="C618" s="20" t="s">
        <v>507</v>
      </c>
      <c r="D618" s="35" t="str">
        <f>CONCATENATE(SUBSTITUTE(Q618,"###",""),SUBSTITUTE(R618,"###",""),SUBSTITUTE(S618,"###",""),SUBSTITUTE(T618,"###",""))</f>
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</c>
      <c r="E618" s="30">
        <v>1272549.3</v>
      </c>
      <c r="F618" s="30">
        <v>1272549.3</v>
      </c>
      <c r="G618" s="30">
        <v>814434.2</v>
      </c>
      <c r="H618" s="30">
        <v>91345.7</v>
      </c>
      <c r="I618" s="30">
        <v>0</v>
      </c>
      <c r="J618" s="30">
        <v>67907.7</v>
      </c>
      <c r="K618" s="30">
        <v>66280</v>
      </c>
      <c r="L618" s="30">
        <v>12481</v>
      </c>
      <c r="M618" s="30">
        <v>16512.3</v>
      </c>
      <c r="N618" s="30">
        <v>1627.7</v>
      </c>
      <c r="O618" s="30">
        <f t="shared" si="31"/>
        <v>1340457</v>
      </c>
      <c r="P618" s="36"/>
      <c r="Q618" t="s">
        <v>1321</v>
      </c>
      <c r="R618" t="s">
        <v>22</v>
      </c>
      <c r="S618" t="s">
        <v>22</v>
      </c>
      <c r="T618" t="s">
        <v>22</v>
      </c>
    </row>
    <row r="619" spans="2:20" ht="25.5" x14ac:dyDescent="0.2">
      <c r="B619" s="20" t="s">
        <v>1322</v>
      </c>
      <c r="C619" s="20" t="s">
        <v>495</v>
      </c>
      <c r="D619" s="35" t="str">
        <f>CONCATENATE(SUBSTITUTE(Q619,"###",""),SUBSTITUTE(R619,"###",""),SUBSTITUTE(S619,"###",""),SUBSTITUTE(T619,"###",""))</f>
        <v>Наукова і організаційна діяльність президії Національної академії медичних наук України</v>
      </c>
      <c r="E619" s="30">
        <v>26682.5</v>
      </c>
      <c r="F619" s="30">
        <v>26682.5</v>
      </c>
      <c r="G619" s="30">
        <v>15998.4</v>
      </c>
      <c r="H619" s="30">
        <v>471.7</v>
      </c>
      <c r="I619" s="30">
        <v>0</v>
      </c>
      <c r="J619" s="30">
        <v>25</v>
      </c>
      <c r="K619" s="30">
        <v>25</v>
      </c>
      <c r="L619" s="30">
        <v>0</v>
      </c>
      <c r="M619" s="30">
        <v>0</v>
      </c>
      <c r="N619" s="30">
        <v>0</v>
      </c>
      <c r="O619" s="30">
        <f t="shared" si="31"/>
        <v>26707.5</v>
      </c>
      <c r="P619" s="36"/>
      <c r="Q619" t="s">
        <v>1323</v>
      </c>
      <c r="R619" t="s">
        <v>22</v>
      </c>
      <c r="S619" t="s">
        <v>22</v>
      </c>
      <c r="T619" t="s">
        <v>22</v>
      </c>
    </row>
    <row r="620" spans="2:20" ht="63.75" x14ac:dyDescent="0.2">
      <c r="B620" s="20" t="s">
        <v>1324</v>
      </c>
      <c r="C620" s="20" t="s">
        <v>507</v>
      </c>
      <c r="D620" s="35" t="str">
        <f>CONCATENATE(SUBSTITUTE(Q620,"###",""),SUBSTITUTE(R620,"###",""),SUBSTITUTE(S620,"###",""),SUBSTITUTE(T620,"###",""))</f>
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</c>
      <c r="E620" s="30">
        <v>1504176.6</v>
      </c>
      <c r="F620" s="30">
        <v>1504176.6</v>
      </c>
      <c r="G620" s="30">
        <v>0</v>
      </c>
      <c r="H620" s="30">
        <v>0</v>
      </c>
      <c r="I620" s="30">
        <v>0</v>
      </c>
      <c r="J620" s="30">
        <v>62583.6</v>
      </c>
      <c r="K620" s="30">
        <v>61383.6</v>
      </c>
      <c r="L620" s="30">
        <v>0</v>
      </c>
      <c r="M620" s="30">
        <v>0</v>
      </c>
      <c r="N620" s="30">
        <v>1200</v>
      </c>
      <c r="O620" s="30">
        <f t="shared" si="31"/>
        <v>1566760.2000000002</v>
      </c>
      <c r="P620" s="36"/>
      <c r="Q620" t="s">
        <v>1325</v>
      </c>
      <c r="R620" t="s">
        <v>22</v>
      </c>
      <c r="S620" t="s">
        <v>22</v>
      </c>
      <c r="T620" t="s">
        <v>22</v>
      </c>
    </row>
    <row r="621" spans="2:20" ht="25.5" x14ac:dyDescent="0.2">
      <c r="B621" s="20" t="s">
        <v>1326</v>
      </c>
      <c r="C621" s="20" t="s">
        <v>507</v>
      </c>
      <c r="D621" s="35" t="str">
        <f>CONCATENATE(SUBSTITUTE(Q621,"###",""),SUBSTITUTE(R621,"###",""),SUBSTITUTE(S621,"###",""),SUBSTITUTE(T621,"###",""))</f>
        <v>Фонд розвитку закладів третинної (високоспеціалізованої) медичної допомоги</v>
      </c>
      <c r="E621" s="30">
        <v>500000</v>
      </c>
      <c r="F621" s="30">
        <v>0</v>
      </c>
      <c r="G621" s="30">
        <v>0</v>
      </c>
      <c r="H621" s="30">
        <v>0</v>
      </c>
      <c r="I621" s="30">
        <v>500000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f t="shared" si="31"/>
        <v>500000</v>
      </c>
      <c r="P621" s="36"/>
      <c r="Q621" t="s">
        <v>1327</v>
      </c>
      <c r="R621" t="s">
        <v>22</v>
      </c>
      <c r="S621" t="s">
        <v>22</v>
      </c>
      <c r="T621" t="s">
        <v>22</v>
      </c>
    </row>
    <row r="622" spans="2:20" ht="13.5" x14ac:dyDescent="0.2">
      <c r="B622" s="25" t="s">
        <v>1328</v>
      </c>
      <c r="C622" s="26"/>
      <c r="D622" s="27" t="s">
        <v>1329</v>
      </c>
      <c r="E622" s="28">
        <v>46128.5</v>
      </c>
      <c r="F622" s="28">
        <v>21320.1</v>
      </c>
      <c r="G622" s="28">
        <v>12562</v>
      </c>
      <c r="H622" s="28">
        <v>378.8</v>
      </c>
      <c r="I622" s="28">
        <v>24808.400000000001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f t="shared" si="31"/>
        <v>46128.5</v>
      </c>
    </row>
    <row r="623" spans="2:20" ht="13.5" x14ac:dyDescent="0.25">
      <c r="B623" s="26" t="s">
        <v>1330</v>
      </c>
      <c r="C623" s="26"/>
      <c r="D623" s="29" t="s">
        <v>1329</v>
      </c>
      <c r="E623" s="19">
        <v>46128.5</v>
      </c>
      <c r="F623" s="19">
        <v>21320.1</v>
      </c>
      <c r="G623" s="19">
        <v>12562</v>
      </c>
      <c r="H623" s="19">
        <v>378.8</v>
      </c>
      <c r="I623" s="19">
        <v>24808.400000000001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f t="shared" si="31"/>
        <v>46128.5</v>
      </c>
    </row>
    <row r="624" spans="2:20" ht="25.5" x14ac:dyDescent="0.2">
      <c r="B624" s="20" t="s">
        <v>1331</v>
      </c>
      <c r="C624" s="20" t="s">
        <v>1057</v>
      </c>
      <c r="D624" s="35" t="str">
        <f>CONCATENATE(SUBSTITUTE(Q624,"###",""),SUBSTITUTE(R624,"###",""),SUBSTITUTE(S624,"###",""),SUBSTITUTE(T624,"###",""))</f>
        <v>Наукова і організаційна діяльність президії Національної академії мистецтв України</v>
      </c>
      <c r="E624" s="30">
        <v>21320.1</v>
      </c>
      <c r="F624" s="30">
        <v>21320.1</v>
      </c>
      <c r="G624" s="30">
        <v>12562</v>
      </c>
      <c r="H624" s="30">
        <v>378.8</v>
      </c>
      <c r="I624" s="30">
        <v>0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30">
        <f t="shared" si="31"/>
        <v>21320.1</v>
      </c>
      <c r="P624" s="36"/>
      <c r="Q624" t="s">
        <v>1332</v>
      </c>
      <c r="R624" t="s">
        <v>22</v>
      </c>
      <c r="S624" t="s">
        <v>22</v>
      </c>
      <c r="T624" t="s">
        <v>22</v>
      </c>
    </row>
    <row r="625" spans="2:20" ht="25.5" x14ac:dyDescent="0.2">
      <c r="B625" s="20" t="s">
        <v>1333</v>
      </c>
      <c r="C625" s="20" t="s">
        <v>41</v>
      </c>
      <c r="D625" s="35" t="str">
        <f>CONCATENATE(SUBSTITUTE(Q625,"###",""),SUBSTITUTE(R625,"###",""),SUBSTITUTE(S625,"###",""),SUBSTITUTE(T625,"###",""))</f>
        <v>Наукова і науково-технічна діяльність у сфері мистецтвознавства</v>
      </c>
      <c r="E625" s="30">
        <v>24808.400000000001</v>
      </c>
      <c r="F625" s="30">
        <v>0</v>
      </c>
      <c r="G625" s="30">
        <v>0</v>
      </c>
      <c r="H625" s="30">
        <v>0</v>
      </c>
      <c r="I625" s="30">
        <v>24808.400000000001</v>
      </c>
      <c r="J625" s="30">
        <v>0</v>
      </c>
      <c r="K625" s="30">
        <v>0</v>
      </c>
      <c r="L625" s="30">
        <v>0</v>
      </c>
      <c r="M625" s="30">
        <v>0</v>
      </c>
      <c r="N625" s="30">
        <v>0</v>
      </c>
      <c r="O625" s="30">
        <f t="shared" si="31"/>
        <v>24808.400000000001</v>
      </c>
      <c r="P625" s="36"/>
      <c r="Q625" t="s">
        <v>1334</v>
      </c>
      <c r="R625" t="s">
        <v>22</v>
      </c>
      <c r="S625" t="s">
        <v>22</v>
      </c>
      <c r="T625" t="s">
        <v>22</v>
      </c>
    </row>
    <row r="626" spans="2:20" ht="13.5" x14ac:dyDescent="0.2">
      <c r="B626" s="25" t="s">
        <v>1335</v>
      </c>
      <c r="C626" s="26"/>
      <c r="D626" s="27" t="s">
        <v>1336</v>
      </c>
      <c r="E626" s="28">
        <v>92216.5</v>
      </c>
      <c r="F626" s="28">
        <v>19023</v>
      </c>
      <c r="G626" s="28">
        <v>10200</v>
      </c>
      <c r="H626" s="28">
        <v>366.8</v>
      </c>
      <c r="I626" s="28">
        <v>73193.5</v>
      </c>
      <c r="J626" s="28">
        <v>7769.5999999999995</v>
      </c>
      <c r="K626" s="28">
        <v>612.4</v>
      </c>
      <c r="L626" s="28">
        <v>0</v>
      </c>
      <c r="M626" s="28">
        <v>108.2</v>
      </c>
      <c r="N626" s="28">
        <v>7157.2</v>
      </c>
      <c r="O626" s="28">
        <f t="shared" si="31"/>
        <v>99986.1</v>
      </c>
    </row>
    <row r="627" spans="2:20" ht="27" x14ac:dyDescent="0.25">
      <c r="B627" s="26" t="s">
        <v>1337</v>
      </c>
      <c r="C627" s="26"/>
      <c r="D627" s="29" t="s">
        <v>1336</v>
      </c>
      <c r="E627" s="19">
        <v>92216.5</v>
      </c>
      <c r="F627" s="19">
        <v>19023</v>
      </c>
      <c r="G627" s="19">
        <v>10200</v>
      </c>
      <c r="H627" s="19">
        <v>366.8</v>
      </c>
      <c r="I627" s="19">
        <v>73193.5</v>
      </c>
      <c r="J627" s="19">
        <v>7769.5999999999995</v>
      </c>
      <c r="K627" s="19">
        <v>612.4</v>
      </c>
      <c r="L627" s="19">
        <v>0</v>
      </c>
      <c r="M627" s="19">
        <v>108.2</v>
      </c>
      <c r="N627" s="19">
        <v>7157.2</v>
      </c>
      <c r="O627" s="19">
        <f t="shared" si="31"/>
        <v>99986.1</v>
      </c>
    </row>
    <row r="628" spans="2:20" ht="25.5" x14ac:dyDescent="0.2">
      <c r="B628" s="20" t="s">
        <v>1338</v>
      </c>
      <c r="C628" s="20" t="s">
        <v>167</v>
      </c>
      <c r="D628" s="35" t="str">
        <f>CONCATENATE(SUBSTITUTE(Q628,"###",""),SUBSTITUTE(R628,"###",""),SUBSTITUTE(S628,"###",""),SUBSTITUTE(T628,"###",""))</f>
        <v>Наукова і організаційна діяльність президії Національної академії правових наук України</v>
      </c>
      <c r="E628" s="30">
        <v>19023</v>
      </c>
      <c r="F628" s="30">
        <v>19023</v>
      </c>
      <c r="G628" s="30">
        <v>10200</v>
      </c>
      <c r="H628" s="30">
        <v>366.8</v>
      </c>
      <c r="I628" s="30">
        <v>0</v>
      </c>
      <c r="J628" s="30">
        <v>662.4</v>
      </c>
      <c r="K628" s="30">
        <v>612.4</v>
      </c>
      <c r="L628" s="30">
        <v>0</v>
      </c>
      <c r="M628" s="30">
        <v>108.2</v>
      </c>
      <c r="N628" s="30">
        <v>50</v>
      </c>
      <c r="O628" s="30">
        <f t="shared" si="31"/>
        <v>19685.400000000001</v>
      </c>
      <c r="P628" s="36"/>
      <c r="Q628" t="s">
        <v>1339</v>
      </c>
      <c r="R628" t="s">
        <v>22</v>
      </c>
      <c r="S628" t="s">
        <v>22</v>
      </c>
      <c r="T628" t="s">
        <v>22</v>
      </c>
    </row>
    <row r="629" spans="2:20" ht="25.5" x14ac:dyDescent="0.2">
      <c r="B629" s="20" t="s">
        <v>1340</v>
      </c>
      <c r="C629" s="20" t="s">
        <v>167</v>
      </c>
      <c r="D629" s="35" t="str">
        <f>CONCATENATE(SUBSTITUTE(Q629,"###",""),SUBSTITUTE(R629,"###",""),SUBSTITUTE(S629,"###",""),SUBSTITUTE(T629,"###",""))</f>
        <v xml:space="preserve">Наукова і науково-технічна діяльність у сфері законодавства і права </v>
      </c>
      <c r="E629" s="30">
        <v>73193.5</v>
      </c>
      <c r="F629" s="30">
        <v>0</v>
      </c>
      <c r="G629" s="30">
        <v>0</v>
      </c>
      <c r="H629" s="30">
        <v>0</v>
      </c>
      <c r="I629" s="30">
        <v>73193.5</v>
      </c>
      <c r="J629" s="30">
        <v>7107.2</v>
      </c>
      <c r="K629" s="30">
        <v>0</v>
      </c>
      <c r="L629" s="30">
        <v>0</v>
      </c>
      <c r="M629" s="30">
        <v>0</v>
      </c>
      <c r="N629" s="30">
        <v>7107.2</v>
      </c>
      <c r="O629" s="30">
        <f t="shared" si="31"/>
        <v>80300.7</v>
      </c>
      <c r="P629" s="36"/>
      <c r="Q629" t="s">
        <v>1341</v>
      </c>
      <c r="R629" t="s">
        <v>22</v>
      </c>
      <c r="S629" t="s">
        <v>22</v>
      </c>
      <c r="T629" t="s">
        <v>22</v>
      </c>
    </row>
    <row r="630" spans="2:20" ht="13.5" x14ac:dyDescent="0.2">
      <c r="B630" s="25" t="s">
        <v>1342</v>
      </c>
      <c r="C630" s="26"/>
      <c r="D630" s="27" t="s">
        <v>1343</v>
      </c>
      <c r="E630" s="28">
        <v>686306.10000000009</v>
      </c>
      <c r="F630" s="28">
        <v>78376.7</v>
      </c>
      <c r="G630" s="28">
        <v>51482.2</v>
      </c>
      <c r="H630" s="28">
        <v>3139.3</v>
      </c>
      <c r="I630" s="28">
        <v>607929.4</v>
      </c>
      <c r="J630" s="28">
        <v>952463.3</v>
      </c>
      <c r="K630" s="28">
        <v>6014</v>
      </c>
      <c r="L630" s="28">
        <v>1200</v>
      </c>
      <c r="M630" s="28">
        <v>643.20000000000005</v>
      </c>
      <c r="N630" s="28">
        <v>946449.3</v>
      </c>
      <c r="O630" s="28">
        <f t="shared" si="31"/>
        <v>1638769.4000000001</v>
      </c>
    </row>
    <row r="631" spans="2:20" ht="27" x14ac:dyDescent="0.25">
      <c r="B631" s="26" t="s">
        <v>1344</v>
      </c>
      <c r="C631" s="26"/>
      <c r="D631" s="29" t="s">
        <v>1343</v>
      </c>
      <c r="E631" s="19">
        <v>686306.10000000009</v>
      </c>
      <c r="F631" s="19">
        <v>78376.7</v>
      </c>
      <c r="G631" s="19">
        <v>51482.2</v>
      </c>
      <c r="H631" s="19">
        <v>3139.3</v>
      </c>
      <c r="I631" s="19">
        <v>607929.4</v>
      </c>
      <c r="J631" s="19">
        <v>952463.3</v>
      </c>
      <c r="K631" s="19">
        <v>6014</v>
      </c>
      <c r="L631" s="19">
        <v>1200</v>
      </c>
      <c r="M631" s="19">
        <v>643.20000000000005</v>
      </c>
      <c r="N631" s="19">
        <v>946449.3</v>
      </c>
      <c r="O631" s="19">
        <f t="shared" si="31"/>
        <v>1638769.4000000001</v>
      </c>
    </row>
    <row r="632" spans="2:20" ht="25.5" x14ac:dyDescent="0.2">
      <c r="B632" s="20" t="s">
        <v>1345</v>
      </c>
      <c r="C632" s="20" t="s">
        <v>248</v>
      </c>
      <c r="D632" s="35" t="str">
        <f>CONCATENATE(SUBSTITUTE(Q632,"###",""),SUBSTITUTE(R632,"###",""),SUBSTITUTE(S632,"###",""),SUBSTITUTE(T632,"###",""))</f>
        <v>Наукова і організаційна діяльність президії Національної академії аграрних наук України</v>
      </c>
      <c r="E632" s="30">
        <v>48976.5</v>
      </c>
      <c r="F632" s="30">
        <v>48781.9</v>
      </c>
      <c r="G632" s="30">
        <v>28367.9</v>
      </c>
      <c r="H632" s="30">
        <v>1620</v>
      </c>
      <c r="I632" s="30">
        <v>194.6</v>
      </c>
      <c r="J632" s="30">
        <v>660</v>
      </c>
      <c r="K632" s="30">
        <v>614</v>
      </c>
      <c r="L632" s="30">
        <v>0</v>
      </c>
      <c r="M632" s="30">
        <v>409</v>
      </c>
      <c r="N632" s="30">
        <v>46</v>
      </c>
      <c r="O632" s="30">
        <f t="shared" si="31"/>
        <v>49636.5</v>
      </c>
      <c r="P632" s="36"/>
      <c r="Q632" t="s">
        <v>1346</v>
      </c>
      <c r="R632" t="s">
        <v>22</v>
      </c>
      <c r="S632" t="s">
        <v>22</v>
      </c>
      <c r="T632" t="s">
        <v>22</v>
      </c>
    </row>
    <row r="633" spans="2:20" ht="25.5" x14ac:dyDescent="0.2">
      <c r="B633" s="20" t="s">
        <v>1347</v>
      </c>
      <c r="C633" s="20" t="s">
        <v>248</v>
      </c>
      <c r="D633" s="35" t="str">
        <f>CONCATENATE(SUBSTITUTE(Q633,"###",""),SUBSTITUTE(R633,"###",""),SUBSTITUTE(S633,"###",""),SUBSTITUTE(T633,"###",""))</f>
        <v xml:space="preserve">Наукова і науково-технічна діяльність у сфері агропромислового комплексу </v>
      </c>
      <c r="E633" s="30">
        <v>607734.80000000005</v>
      </c>
      <c r="F633" s="30">
        <v>0</v>
      </c>
      <c r="G633" s="30">
        <v>0</v>
      </c>
      <c r="H633" s="30">
        <v>0</v>
      </c>
      <c r="I633" s="30">
        <v>607734.80000000005</v>
      </c>
      <c r="J633" s="30">
        <v>946303.3</v>
      </c>
      <c r="K633" s="30">
        <v>0</v>
      </c>
      <c r="L633" s="30">
        <v>0</v>
      </c>
      <c r="M633" s="30">
        <v>0</v>
      </c>
      <c r="N633" s="30">
        <v>946303.3</v>
      </c>
      <c r="O633" s="30">
        <f t="shared" si="31"/>
        <v>1554038.1</v>
      </c>
      <c r="P633" s="36"/>
      <c r="Q633" t="s">
        <v>1348</v>
      </c>
      <c r="R633" t="s">
        <v>22</v>
      </c>
      <c r="S633" t="s">
        <v>22</v>
      </c>
      <c r="T633" t="s">
        <v>22</v>
      </c>
    </row>
    <row r="634" spans="2:20" ht="25.5" x14ac:dyDescent="0.2">
      <c r="B634" s="20" t="s">
        <v>1349</v>
      </c>
      <c r="C634" s="20" t="s">
        <v>47</v>
      </c>
      <c r="D634" s="35" t="str">
        <f>CONCATENATE(SUBSTITUTE(Q634,"###",""),SUBSTITUTE(R634,"###",""),SUBSTITUTE(S634,"###",""),SUBSTITUTE(T634,"###",""))</f>
        <v>Збереження природно-заповідного фонду в біосферному заповіднику "Асканія-Нова"</v>
      </c>
      <c r="E634" s="30">
        <v>29594.799999999999</v>
      </c>
      <c r="F634" s="30">
        <v>29594.799999999999</v>
      </c>
      <c r="G634" s="30">
        <v>23114.3</v>
      </c>
      <c r="H634" s="30">
        <v>1519.3</v>
      </c>
      <c r="I634" s="30">
        <v>0</v>
      </c>
      <c r="J634" s="30">
        <v>5500</v>
      </c>
      <c r="K634" s="30">
        <v>5400</v>
      </c>
      <c r="L634" s="30">
        <v>1200</v>
      </c>
      <c r="M634" s="30">
        <v>234.2</v>
      </c>
      <c r="N634" s="30">
        <v>100</v>
      </c>
      <c r="O634" s="30">
        <f t="shared" si="31"/>
        <v>35094.800000000003</v>
      </c>
      <c r="P634" s="36"/>
      <c r="Q634" t="s">
        <v>1350</v>
      </c>
      <c r="R634" t="s">
        <v>22</v>
      </c>
      <c r="S634" t="s">
        <v>22</v>
      </c>
      <c r="T634" t="s">
        <v>22</v>
      </c>
    </row>
    <row r="635" spans="2:20" ht="13.5" x14ac:dyDescent="0.2">
      <c r="B635" s="25" t="s">
        <v>1351</v>
      </c>
      <c r="C635" s="26"/>
      <c r="D635" s="27" t="s">
        <v>1352</v>
      </c>
      <c r="E635" s="28">
        <v>1651204</v>
      </c>
      <c r="F635" s="28">
        <v>1473002.2</v>
      </c>
      <c r="G635" s="28">
        <v>1118060.3</v>
      </c>
      <c r="H635" s="28">
        <v>6919.5</v>
      </c>
      <c r="I635" s="28">
        <v>178201.8</v>
      </c>
      <c r="J635" s="28">
        <v>3607</v>
      </c>
      <c r="K635" s="28">
        <v>875.3</v>
      </c>
      <c r="L635" s="28">
        <v>413.1</v>
      </c>
      <c r="M635" s="28">
        <v>0</v>
      </c>
      <c r="N635" s="28">
        <v>2731.7</v>
      </c>
      <c r="O635" s="28">
        <f t="shared" si="31"/>
        <v>1654811</v>
      </c>
    </row>
    <row r="636" spans="2:20" ht="13.5" x14ac:dyDescent="0.25">
      <c r="B636" s="26" t="s">
        <v>1353</v>
      </c>
      <c r="C636" s="26"/>
      <c r="D636" s="29" t="s">
        <v>1352</v>
      </c>
      <c r="E636" s="19">
        <v>1651204</v>
      </c>
      <c r="F636" s="19">
        <v>1473002.2</v>
      </c>
      <c r="G636" s="19">
        <v>1118060.3</v>
      </c>
      <c r="H636" s="19">
        <v>6919.5</v>
      </c>
      <c r="I636" s="19">
        <v>178201.8</v>
      </c>
      <c r="J636" s="19">
        <v>3607</v>
      </c>
      <c r="K636" s="19">
        <v>875.3</v>
      </c>
      <c r="L636" s="19">
        <v>413.1</v>
      </c>
      <c r="M636" s="19">
        <v>0</v>
      </c>
      <c r="N636" s="19">
        <v>2731.7</v>
      </c>
      <c r="O636" s="19">
        <f t="shared" si="31"/>
        <v>1654811</v>
      </c>
    </row>
    <row r="637" spans="2:20" ht="25.5" x14ac:dyDescent="0.2">
      <c r="B637" s="20" t="s">
        <v>1354</v>
      </c>
      <c r="C637" s="20" t="s">
        <v>1207</v>
      </c>
      <c r="D637" s="35" t="str">
        <f>CONCATENATE(SUBSTITUTE(Q637,"###",""),SUBSTITUTE(R637,"###",""),SUBSTITUTE(S637,"###",""),SUBSTITUTE(T637,"###",""))</f>
        <v>Державна охорона органів державної влади та посадових осіб</v>
      </c>
      <c r="E637" s="30">
        <v>1611204</v>
      </c>
      <c r="F637" s="30">
        <v>1473002.2</v>
      </c>
      <c r="G637" s="30">
        <v>1118060.3</v>
      </c>
      <c r="H637" s="30">
        <v>6919.5</v>
      </c>
      <c r="I637" s="30">
        <v>138201.79999999999</v>
      </c>
      <c r="J637" s="30">
        <v>3607</v>
      </c>
      <c r="K637" s="30">
        <v>875.3</v>
      </c>
      <c r="L637" s="30">
        <v>413.1</v>
      </c>
      <c r="M637" s="30">
        <v>0</v>
      </c>
      <c r="N637" s="30">
        <v>2731.7</v>
      </c>
      <c r="O637" s="30">
        <f t="shared" si="31"/>
        <v>1614811</v>
      </c>
      <c r="P637" s="36"/>
      <c r="Q637" t="s">
        <v>1355</v>
      </c>
      <c r="R637" t="s">
        <v>22</v>
      </c>
      <c r="S637" t="s">
        <v>22</v>
      </c>
      <c r="T637" t="s">
        <v>22</v>
      </c>
    </row>
    <row r="638" spans="2:20" ht="38.25" x14ac:dyDescent="0.2">
      <c r="B638" s="20" t="s">
        <v>1356</v>
      </c>
      <c r="C638" s="20" t="s">
        <v>183</v>
      </c>
      <c r="D638" s="35" t="str">
        <f>CONCATENATE(SUBSTITUTE(Q638,"###",""),SUBSTITUTE(R638,"###",""),SUBSTITUTE(S638,"###",""),SUBSTITUTE(T638,"###",""))</f>
        <v>Будівництво (придбання) житла для військовослужбовців Управління державної охорони України</v>
      </c>
      <c r="E638" s="30">
        <v>40000</v>
      </c>
      <c r="F638" s="30">
        <v>0</v>
      </c>
      <c r="G638" s="30">
        <v>0</v>
      </c>
      <c r="H638" s="30">
        <v>0</v>
      </c>
      <c r="I638" s="30">
        <v>40000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f t="shared" si="31"/>
        <v>40000</v>
      </c>
      <c r="P638" s="36"/>
      <c r="Q638" t="s">
        <v>1357</v>
      </c>
      <c r="R638" t="s">
        <v>22</v>
      </c>
      <c r="S638" t="s">
        <v>22</v>
      </c>
      <c r="T638" t="s">
        <v>22</v>
      </c>
    </row>
    <row r="639" spans="2:20" ht="13.5" x14ac:dyDescent="0.2">
      <c r="B639" s="25" t="s">
        <v>1358</v>
      </c>
      <c r="C639" s="26"/>
      <c r="D639" s="27" t="s">
        <v>1359</v>
      </c>
      <c r="E639" s="28">
        <v>606712.30000000005</v>
      </c>
      <c r="F639" s="28">
        <v>606712.30000000005</v>
      </c>
      <c r="G639" s="28">
        <v>315380</v>
      </c>
      <c r="H639" s="28">
        <v>15616.4</v>
      </c>
      <c r="I639" s="28">
        <v>0</v>
      </c>
      <c r="J639" s="28">
        <v>1137.8</v>
      </c>
      <c r="K639" s="28">
        <v>937.8</v>
      </c>
      <c r="L639" s="28">
        <v>0</v>
      </c>
      <c r="M639" s="28">
        <v>0</v>
      </c>
      <c r="N639" s="28">
        <v>200</v>
      </c>
      <c r="O639" s="28">
        <f t="shared" si="31"/>
        <v>607850.10000000009</v>
      </c>
    </row>
    <row r="640" spans="2:20" ht="13.5" x14ac:dyDescent="0.25">
      <c r="B640" s="26" t="s">
        <v>1360</v>
      </c>
      <c r="C640" s="26"/>
      <c r="D640" s="29" t="s">
        <v>1361</v>
      </c>
      <c r="E640" s="19">
        <v>606712.30000000005</v>
      </c>
      <c r="F640" s="19">
        <v>606712.30000000005</v>
      </c>
      <c r="G640" s="19">
        <v>315380</v>
      </c>
      <c r="H640" s="19">
        <v>15616.4</v>
      </c>
      <c r="I640" s="19">
        <v>0</v>
      </c>
      <c r="J640" s="19">
        <v>1137.8</v>
      </c>
      <c r="K640" s="19">
        <v>937.8</v>
      </c>
      <c r="L640" s="19">
        <v>0</v>
      </c>
      <c r="M640" s="19">
        <v>0</v>
      </c>
      <c r="N640" s="19">
        <v>200</v>
      </c>
      <c r="O640" s="19">
        <f t="shared" si="31"/>
        <v>607850.10000000009</v>
      </c>
    </row>
    <row r="641" spans="2:20" ht="25.5" x14ac:dyDescent="0.2">
      <c r="B641" s="20" t="s">
        <v>1362</v>
      </c>
      <c r="C641" s="20" t="s">
        <v>243</v>
      </c>
      <c r="D641" s="35" t="str">
        <f>CONCATENATE(SUBSTITUTE(Q641,"###",""),SUBSTITUTE(R641,"###",""),SUBSTITUTE(S641,"###",""),SUBSTITUTE(T641,"###",""))</f>
        <v>Керівництво та управління у сфері державного майна</v>
      </c>
      <c r="E641" s="30">
        <v>456898.1</v>
      </c>
      <c r="F641" s="30">
        <v>456898.1</v>
      </c>
      <c r="G641" s="30">
        <v>315380</v>
      </c>
      <c r="H641" s="30">
        <v>15616.4</v>
      </c>
      <c r="I641" s="30">
        <v>0</v>
      </c>
      <c r="J641" s="30">
        <v>1137.8</v>
      </c>
      <c r="K641" s="30">
        <v>937.8</v>
      </c>
      <c r="L641" s="30">
        <v>0</v>
      </c>
      <c r="M641" s="30">
        <v>0</v>
      </c>
      <c r="N641" s="30">
        <v>200</v>
      </c>
      <c r="O641" s="30">
        <f t="shared" si="31"/>
        <v>458035.89999999997</v>
      </c>
      <c r="P641" s="36"/>
      <c r="Q641" t="s">
        <v>1363</v>
      </c>
      <c r="R641" t="s">
        <v>22</v>
      </c>
      <c r="S641" t="s">
        <v>22</v>
      </c>
      <c r="T641" t="s">
        <v>22</v>
      </c>
    </row>
    <row r="642" spans="2:20" ht="25.5" x14ac:dyDescent="0.2">
      <c r="B642" s="20" t="s">
        <v>1364</v>
      </c>
      <c r="C642" s="20" t="s">
        <v>243</v>
      </c>
      <c r="D642" s="35" t="str">
        <f>CONCATENATE(SUBSTITUTE(Q642,"###",""),SUBSTITUTE(R642,"###",""),SUBSTITUTE(S642,"###",""),SUBSTITUTE(T642,"###",""))</f>
        <v>Заходи, пов'язані з проведенням приватизації державного майна</v>
      </c>
      <c r="E642" s="30">
        <v>149814.20000000001</v>
      </c>
      <c r="F642" s="30">
        <v>149814.20000000001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f t="shared" si="31"/>
        <v>149814.20000000001</v>
      </c>
      <c r="P642" s="36"/>
      <c r="Q642" t="s">
        <v>1365</v>
      </c>
      <c r="R642" t="s">
        <v>22</v>
      </c>
      <c r="S642" t="s">
        <v>22</v>
      </c>
      <c r="T642" t="s">
        <v>22</v>
      </c>
    </row>
    <row r="643" spans="2:20" ht="13.5" x14ac:dyDescent="0.2">
      <c r="B643" s="25" t="s">
        <v>1366</v>
      </c>
      <c r="C643" s="26"/>
      <c r="D643" s="27" t="s">
        <v>1367</v>
      </c>
      <c r="E643" s="28">
        <v>3998693.4</v>
      </c>
      <c r="F643" s="28">
        <v>2890749.4</v>
      </c>
      <c r="G643" s="28">
        <v>2117026.9</v>
      </c>
      <c r="H643" s="28">
        <v>32332</v>
      </c>
      <c r="I643" s="28">
        <v>1107944</v>
      </c>
      <c r="J643" s="28">
        <v>12300</v>
      </c>
      <c r="K643" s="28">
        <v>11700</v>
      </c>
      <c r="L643" s="28">
        <v>0</v>
      </c>
      <c r="M643" s="28">
        <v>0</v>
      </c>
      <c r="N643" s="28">
        <v>600</v>
      </c>
      <c r="O643" s="28">
        <f t="shared" si="31"/>
        <v>4010993.4</v>
      </c>
    </row>
    <row r="644" spans="2:20" ht="13.5" x14ac:dyDescent="0.25">
      <c r="B644" s="26" t="s">
        <v>1368</v>
      </c>
      <c r="C644" s="26"/>
      <c r="D644" s="29" t="s">
        <v>1367</v>
      </c>
      <c r="E644" s="19">
        <v>3998693.4</v>
      </c>
      <c r="F644" s="19">
        <v>2890749.4</v>
      </c>
      <c r="G644" s="19">
        <v>2117026.9</v>
      </c>
      <c r="H644" s="19">
        <v>32332</v>
      </c>
      <c r="I644" s="19">
        <v>1107944</v>
      </c>
      <c r="J644" s="19">
        <v>12300</v>
      </c>
      <c r="K644" s="19">
        <v>11700</v>
      </c>
      <c r="L644" s="19">
        <v>0</v>
      </c>
      <c r="M644" s="19">
        <v>0</v>
      </c>
      <c r="N644" s="19">
        <v>600</v>
      </c>
      <c r="O644" s="19">
        <f t="shared" si="31"/>
        <v>4010993.4</v>
      </c>
    </row>
    <row r="645" spans="2:20" ht="63.75" x14ac:dyDescent="0.2">
      <c r="B645" s="20" t="s">
        <v>1369</v>
      </c>
      <c r="C645" s="20" t="s">
        <v>1207</v>
      </c>
      <c r="D645" s="35" t="str">
        <f>CONCATENATE(SUBSTITUTE(Q645,"###",""),SUBSTITUTE(R645,"###",""),SUBSTITUTE(S645,"###",""),SUBSTITUTE(T645,"###",""))</f>
        <v xml:space="preserve"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  </v>
      </c>
      <c r="E645" s="30">
        <v>3873693.4</v>
      </c>
      <c r="F645" s="30">
        <v>2890749.4</v>
      </c>
      <c r="G645" s="30">
        <v>2117026.9</v>
      </c>
      <c r="H645" s="30">
        <v>32332</v>
      </c>
      <c r="I645" s="30">
        <v>982944</v>
      </c>
      <c r="J645" s="30">
        <v>12300</v>
      </c>
      <c r="K645" s="30">
        <v>11700</v>
      </c>
      <c r="L645" s="30">
        <v>0</v>
      </c>
      <c r="M645" s="30">
        <v>0</v>
      </c>
      <c r="N645" s="30">
        <v>600</v>
      </c>
      <c r="O645" s="30">
        <f t="shared" si="31"/>
        <v>3885993.4</v>
      </c>
      <c r="P645" s="36"/>
      <c r="Q645" t="s">
        <v>1370</v>
      </c>
      <c r="R645" t="s">
        <v>22</v>
      </c>
      <c r="S645" t="s">
        <v>22</v>
      </c>
      <c r="T645" t="s">
        <v>22</v>
      </c>
    </row>
    <row r="646" spans="2:20" ht="38.25" x14ac:dyDescent="0.2">
      <c r="B646" s="20" t="s">
        <v>1371</v>
      </c>
      <c r="C646" s="20" t="s">
        <v>183</v>
      </c>
      <c r="D646" s="35" t="str">
        <f>CONCATENATE(SUBSTITUTE(Q646,"###",""),SUBSTITUTE(R646,"###",""),SUBSTITUTE(S646,"###",""),SUBSTITUTE(T646,"###",""))</f>
        <v>Будівництво (придбання) житла для військовослужбовців Служби зовнішньої розвідки України</v>
      </c>
      <c r="E646" s="30">
        <v>125000</v>
      </c>
      <c r="F646" s="30">
        <v>0</v>
      </c>
      <c r="G646" s="30">
        <v>0</v>
      </c>
      <c r="H646" s="30">
        <v>0</v>
      </c>
      <c r="I646" s="30">
        <v>125000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f t="shared" si="31"/>
        <v>125000</v>
      </c>
      <c r="P646" s="36"/>
      <c r="Q646" t="s">
        <v>1372</v>
      </c>
      <c r="R646" t="s">
        <v>22</v>
      </c>
      <c r="S646" t="s">
        <v>22</v>
      </c>
      <c r="T646" t="s">
        <v>22</v>
      </c>
    </row>
    <row r="647" spans="2:20" ht="30.75" customHeight="1" x14ac:dyDescent="0.2">
      <c r="B647" s="25" t="s">
        <v>1373</v>
      </c>
      <c r="C647" s="26"/>
      <c r="D647" s="27" t="s">
        <v>1374</v>
      </c>
      <c r="E647" s="28">
        <v>3920682</v>
      </c>
      <c r="F647" s="28">
        <v>2718871.8000000003</v>
      </c>
      <c r="G647" s="28">
        <v>1851221.2999999998</v>
      </c>
      <c r="H647" s="28">
        <v>50143.199999999997</v>
      </c>
      <c r="I647" s="28">
        <v>1201810.2000000002</v>
      </c>
      <c r="J647" s="28">
        <v>21361.4</v>
      </c>
      <c r="K647" s="28">
        <v>17252</v>
      </c>
      <c r="L647" s="28">
        <v>0</v>
      </c>
      <c r="M647" s="28">
        <v>288.7</v>
      </c>
      <c r="N647" s="28">
        <v>4109.3999999999996</v>
      </c>
      <c r="O647" s="28">
        <f t="shared" ref="O647:O710" si="33">J647+E647</f>
        <v>3942043.4</v>
      </c>
    </row>
    <row r="648" spans="2:20" ht="40.5" x14ac:dyDescent="0.25">
      <c r="B648" s="26" t="s">
        <v>1375</v>
      </c>
      <c r="C648" s="26"/>
      <c r="D648" s="29" t="s">
        <v>1374</v>
      </c>
      <c r="E648" s="19">
        <v>3712217.6</v>
      </c>
      <c r="F648" s="19">
        <v>2511407.4000000004</v>
      </c>
      <c r="G648" s="19">
        <v>1697811.9</v>
      </c>
      <c r="H648" s="19">
        <v>46710.2</v>
      </c>
      <c r="I648" s="19">
        <v>1200810.2000000002</v>
      </c>
      <c r="J648" s="19">
        <v>17838.2</v>
      </c>
      <c r="K648" s="19">
        <v>14274.9</v>
      </c>
      <c r="L648" s="19">
        <v>0</v>
      </c>
      <c r="M648" s="19">
        <v>288.7</v>
      </c>
      <c r="N648" s="19">
        <v>3563.2999999999997</v>
      </c>
      <c r="O648" s="19">
        <f t="shared" si="33"/>
        <v>3730055.8000000003</v>
      </c>
    </row>
    <row r="649" spans="2:20" ht="38.25" x14ac:dyDescent="0.2">
      <c r="B649" s="20" t="s">
        <v>1376</v>
      </c>
      <c r="C649" s="20" t="s">
        <v>206</v>
      </c>
      <c r="D649" s="35" t="str">
        <f>CONCATENATE(SUBSTITUTE(Q649,"###",""),SUBSTITUTE(R649,"###",""),SUBSTITUTE(S649,"###",""),SUBSTITUTE(T649,"###",""))</f>
        <v>Забезпечення функціонування державної системи спеціального зв'язку та захисту інформації</v>
      </c>
      <c r="E649" s="30">
        <v>2480262.2999999998</v>
      </c>
      <c r="F649" s="30">
        <v>2376413.2000000002</v>
      </c>
      <c r="G649" s="30">
        <v>1608795.9</v>
      </c>
      <c r="H649" s="30">
        <v>46710.2</v>
      </c>
      <c r="I649" s="30">
        <v>103849.1</v>
      </c>
      <c r="J649" s="30">
        <v>17298.2</v>
      </c>
      <c r="K649" s="30">
        <v>13937.1</v>
      </c>
      <c r="L649" s="30">
        <v>0</v>
      </c>
      <c r="M649" s="30">
        <v>288.7</v>
      </c>
      <c r="N649" s="30">
        <v>3361.1</v>
      </c>
      <c r="O649" s="30">
        <f t="shared" si="33"/>
        <v>2497560.5</v>
      </c>
      <c r="P649" s="36"/>
      <c r="Q649" t="s">
        <v>1377</v>
      </c>
      <c r="R649" t="s">
        <v>22</v>
      </c>
      <c r="S649" t="s">
        <v>22</v>
      </c>
      <c r="T649" t="s">
        <v>22</v>
      </c>
    </row>
    <row r="650" spans="2:20" ht="25.5" x14ac:dyDescent="0.2">
      <c r="B650" s="20" t="s">
        <v>1378</v>
      </c>
      <c r="C650" s="20" t="s">
        <v>1207</v>
      </c>
      <c r="D650" s="35" t="str">
        <f>CONCATENATE(SUBSTITUTE(Q650,"###",""),SUBSTITUTE(R650,"###",""),SUBSTITUTE(S650,"###",""),SUBSTITUTE(T650,"###",""))</f>
        <v>Розвиток і модернізація державної системи спеціального зв'язку та захисту інформації</v>
      </c>
      <c r="E650" s="30">
        <v>1069350</v>
      </c>
      <c r="F650" s="30">
        <v>0</v>
      </c>
      <c r="G650" s="30">
        <v>0</v>
      </c>
      <c r="H650" s="30">
        <v>0</v>
      </c>
      <c r="I650" s="30">
        <v>1069350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f t="shared" si="33"/>
        <v>1069350</v>
      </c>
      <c r="P650" s="36"/>
      <c r="Q650" t="s">
        <v>1379</v>
      </c>
      <c r="R650" t="s">
        <v>22</v>
      </c>
      <c r="S650" t="s">
        <v>22</v>
      </c>
      <c r="T650" t="s">
        <v>22</v>
      </c>
    </row>
    <row r="651" spans="2:20" ht="38.25" x14ac:dyDescent="0.2">
      <c r="B651" s="20" t="s">
        <v>1380</v>
      </c>
      <c r="C651" s="20" t="s">
        <v>98</v>
      </c>
      <c r="D651" s="35" t="str">
        <f>CONCATENATE(SUBSTITUTE(Q651,"###",""),SUBSTITUTE(R651,"###",""),SUBSTITUTE(S651,"###",""),SUBSTITUTE(T651,"###",""))</f>
        <v>Підготовка, перепідготовка та підвищення кваліфікації кадрів у сфері зв'язку закладами вищої освіти</v>
      </c>
      <c r="E651" s="30">
        <v>134994.20000000001</v>
      </c>
      <c r="F651" s="30">
        <v>134994.20000000001</v>
      </c>
      <c r="G651" s="30">
        <v>89016</v>
      </c>
      <c r="H651" s="30">
        <v>0</v>
      </c>
      <c r="I651" s="30">
        <v>0</v>
      </c>
      <c r="J651" s="30">
        <v>540</v>
      </c>
      <c r="K651" s="30">
        <v>337.8</v>
      </c>
      <c r="L651" s="30">
        <v>0</v>
      </c>
      <c r="M651" s="30">
        <v>0</v>
      </c>
      <c r="N651" s="30">
        <v>202.2</v>
      </c>
      <c r="O651" s="30">
        <f t="shared" si="33"/>
        <v>135534.20000000001</v>
      </c>
      <c r="P651" s="36"/>
      <c r="Q651" t="s">
        <v>1381</v>
      </c>
      <c r="R651" t="s">
        <v>22</v>
      </c>
      <c r="S651" t="s">
        <v>22</v>
      </c>
      <c r="T651" t="s">
        <v>22</v>
      </c>
    </row>
    <row r="652" spans="2:20" ht="51" x14ac:dyDescent="0.2">
      <c r="B652" s="20" t="s">
        <v>1382</v>
      </c>
      <c r="C652" s="20" t="s">
        <v>183</v>
      </c>
      <c r="D652" s="35" t="str">
        <f>CONCATENATE(SUBSTITUTE(Q652,"###",""),SUBSTITUTE(R652,"###",""),SUBSTITUTE(S652,"###",""),SUBSTITUTE(T652,"###",""))</f>
        <v>Будівництво (придбання) житла для військовослужбовців Державної служби спеціального зв'язку та захисту інформації України</v>
      </c>
      <c r="E652" s="30">
        <v>27611.1</v>
      </c>
      <c r="F652" s="30">
        <v>0</v>
      </c>
      <c r="G652" s="30">
        <v>0</v>
      </c>
      <c r="H652" s="30">
        <v>0</v>
      </c>
      <c r="I652" s="30">
        <v>27611.1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f t="shared" si="33"/>
        <v>27611.1</v>
      </c>
      <c r="P652" s="36"/>
      <c r="Q652" t="s">
        <v>1383</v>
      </c>
      <c r="R652" t="s">
        <v>22</v>
      </c>
      <c r="S652" t="s">
        <v>22</v>
      </c>
      <c r="T652" t="s">
        <v>22</v>
      </c>
    </row>
    <row r="653" spans="2:20" ht="54" x14ac:dyDescent="0.25">
      <c r="B653" s="26" t="s">
        <v>1384</v>
      </c>
      <c r="C653" s="26"/>
      <c r="D653" s="29" t="s">
        <v>1385</v>
      </c>
      <c r="E653" s="19">
        <v>208464.4</v>
      </c>
      <c r="F653" s="19">
        <v>207464.4</v>
      </c>
      <c r="G653" s="19">
        <v>153409.4</v>
      </c>
      <c r="H653" s="19">
        <v>3433</v>
      </c>
      <c r="I653" s="19">
        <v>1000</v>
      </c>
      <c r="J653" s="19">
        <v>3523.2</v>
      </c>
      <c r="K653" s="19">
        <v>2977.1</v>
      </c>
      <c r="L653" s="19">
        <v>0</v>
      </c>
      <c r="M653" s="19">
        <v>0</v>
      </c>
      <c r="N653" s="19">
        <v>546.1</v>
      </c>
      <c r="O653" s="19">
        <f t="shared" si="33"/>
        <v>211987.6</v>
      </c>
    </row>
    <row r="654" spans="2:20" ht="25.5" x14ac:dyDescent="0.2">
      <c r="B654" s="20" t="s">
        <v>1386</v>
      </c>
      <c r="C654" s="20" t="s">
        <v>211</v>
      </c>
      <c r="D654" s="35" t="str">
        <f>CONCATENATE(SUBSTITUTE(Q654,"###",""),SUBSTITUTE(R654,"###",""),SUBSTITUTE(S654,"###",""),SUBSTITUTE(T654,"###",""))</f>
        <v>Доставка дипломатичної кореспонденції за кордон і в Україну</v>
      </c>
      <c r="E654" s="30">
        <v>5609.9</v>
      </c>
      <c r="F654" s="30">
        <v>5609.9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f t="shared" si="33"/>
        <v>5609.9</v>
      </c>
      <c r="P654" s="36"/>
      <c r="Q654" t="s">
        <v>1387</v>
      </c>
      <c r="R654" t="s">
        <v>22</v>
      </c>
      <c r="S654" t="s">
        <v>22</v>
      </c>
      <c r="T654" t="s">
        <v>22</v>
      </c>
    </row>
    <row r="655" spans="2:20" ht="25.5" x14ac:dyDescent="0.2">
      <c r="B655" s="20" t="s">
        <v>1388</v>
      </c>
      <c r="C655" s="20" t="s">
        <v>1147</v>
      </c>
      <c r="D655" s="35" t="str">
        <f>CONCATENATE(SUBSTITUTE(Q655,"###",""),SUBSTITUTE(R655,"###",""),SUBSTITUTE(S655,"###",""),SUBSTITUTE(T655,"###",""))</f>
        <v>Доставка спеціальної службової кореспонденції органам державної влади</v>
      </c>
      <c r="E655" s="30">
        <v>202854.5</v>
      </c>
      <c r="F655" s="30">
        <v>201854.5</v>
      </c>
      <c r="G655" s="30">
        <v>153409.4</v>
      </c>
      <c r="H655" s="30">
        <v>3433</v>
      </c>
      <c r="I655" s="30">
        <v>1000</v>
      </c>
      <c r="J655" s="30">
        <v>3523.2</v>
      </c>
      <c r="K655" s="30">
        <v>2977.1</v>
      </c>
      <c r="L655" s="30">
        <v>0</v>
      </c>
      <c r="M655" s="30">
        <v>0</v>
      </c>
      <c r="N655" s="30">
        <v>546.1</v>
      </c>
      <c r="O655" s="30">
        <f t="shared" si="33"/>
        <v>206377.7</v>
      </c>
      <c r="P655" s="36"/>
      <c r="Q655" t="s">
        <v>1389</v>
      </c>
      <c r="R655" t="s">
        <v>22</v>
      </c>
      <c r="S655" t="s">
        <v>22</v>
      </c>
      <c r="T655" t="s">
        <v>22</v>
      </c>
    </row>
    <row r="656" spans="2:20" ht="13.5" x14ac:dyDescent="0.2">
      <c r="B656" s="25" t="s">
        <v>1390</v>
      </c>
      <c r="C656" s="26"/>
      <c r="D656" s="27" t="s">
        <v>1391</v>
      </c>
      <c r="E656" s="28">
        <v>306411</v>
      </c>
      <c r="F656" s="28">
        <v>306365.60000000003</v>
      </c>
      <c r="G656" s="28">
        <v>191422.5</v>
      </c>
      <c r="H656" s="28">
        <v>3620</v>
      </c>
      <c r="I656" s="28">
        <v>45.4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f t="shared" si="33"/>
        <v>306411</v>
      </c>
    </row>
    <row r="657" spans="2:20" ht="13.5" x14ac:dyDescent="0.25">
      <c r="B657" s="26" t="s">
        <v>1392</v>
      </c>
      <c r="C657" s="26"/>
      <c r="D657" s="29" t="s">
        <v>1393</v>
      </c>
      <c r="E657" s="19">
        <v>306411</v>
      </c>
      <c r="F657" s="19">
        <v>306365.60000000003</v>
      </c>
      <c r="G657" s="19">
        <v>191422.5</v>
      </c>
      <c r="H657" s="19">
        <v>3620</v>
      </c>
      <c r="I657" s="19">
        <v>45.4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f t="shared" si="33"/>
        <v>306411</v>
      </c>
    </row>
    <row r="658" spans="2:20" ht="25.5" x14ac:dyDescent="0.2">
      <c r="B658" s="20" t="s">
        <v>1394</v>
      </c>
      <c r="C658" s="20" t="s">
        <v>1395</v>
      </c>
      <c r="D658" s="35" t="str">
        <f>CONCATENATE(SUBSTITUTE(Q658,"###",""),SUBSTITUTE(R658,"###",""),SUBSTITUTE(S658,"###",""),SUBSTITUTE(T658,"###",""))</f>
        <v>Керівництво та управління у сфері проведення виборів та референдумів</v>
      </c>
      <c r="E658" s="30">
        <v>261168.7</v>
      </c>
      <c r="F658" s="30">
        <v>261168.7</v>
      </c>
      <c r="G658" s="30">
        <v>191422.5</v>
      </c>
      <c r="H658" s="30">
        <v>3620</v>
      </c>
      <c r="I658" s="30">
        <v>0</v>
      </c>
      <c r="J658" s="30">
        <v>0</v>
      </c>
      <c r="K658" s="30">
        <v>0</v>
      </c>
      <c r="L658" s="30">
        <v>0</v>
      </c>
      <c r="M658" s="30">
        <v>0</v>
      </c>
      <c r="N658" s="30">
        <v>0</v>
      </c>
      <c r="O658" s="30">
        <f t="shared" si="33"/>
        <v>261168.7</v>
      </c>
      <c r="P658" s="36"/>
      <c r="Q658" t="s">
        <v>1396</v>
      </c>
      <c r="R658" t="s">
        <v>22</v>
      </c>
      <c r="S658" t="s">
        <v>22</v>
      </c>
      <c r="T658" t="s">
        <v>22</v>
      </c>
    </row>
    <row r="659" spans="2:20" ht="25.5" x14ac:dyDescent="0.2">
      <c r="B659" s="20" t="s">
        <v>1397</v>
      </c>
      <c r="C659" s="20" t="s">
        <v>1395</v>
      </c>
      <c r="D659" s="35" t="str">
        <f>CONCATENATE(SUBSTITUTE(Q659,"###",""),SUBSTITUTE(R659,"###",""),SUBSTITUTE(S659,"###",""),SUBSTITUTE(T659,"###",""))</f>
        <v xml:space="preserve">Проведення виборів народних депутатів України </v>
      </c>
      <c r="E659" s="30">
        <v>10641.2</v>
      </c>
      <c r="F659" s="30">
        <v>10641.2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f t="shared" si="33"/>
        <v>10641.2</v>
      </c>
      <c r="P659" s="36"/>
      <c r="Q659" t="s">
        <v>1398</v>
      </c>
      <c r="R659" t="s">
        <v>22</v>
      </c>
      <c r="S659" t="s">
        <v>22</v>
      </c>
      <c r="T659" t="s">
        <v>22</v>
      </c>
    </row>
    <row r="660" spans="2:20" ht="25.5" x14ac:dyDescent="0.2">
      <c r="B660" s="20" t="s">
        <v>1399</v>
      </c>
      <c r="C660" s="20" t="s">
        <v>1395</v>
      </c>
      <c r="D660" s="35" t="str">
        <f>CONCATENATE(SUBSTITUTE(Q660,"###",""),SUBSTITUTE(R660,"###",""),SUBSTITUTE(S660,"###",""),SUBSTITUTE(T660,"###",""))</f>
        <v>Функціонування Державного реєстру виборців</v>
      </c>
      <c r="E660" s="30">
        <v>34601.1</v>
      </c>
      <c r="F660" s="30">
        <v>34555.699999999997</v>
      </c>
      <c r="G660" s="30">
        <v>0</v>
      </c>
      <c r="H660" s="30">
        <v>0</v>
      </c>
      <c r="I660" s="30">
        <v>45.4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f t="shared" si="33"/>
        <v>34601.1</v>
      </c>
      <c r="P660" s="36"/>
      <c r="Q660" t="s">
        <v>1400</v>
      </c>
      <c r="R660" t="s">
        <v>22</v>
      </c>
      <c r="S660" t="s">
        <v>22</v>
      </c>
      <c r="T660" t="s">
        <v>22</v>
      </c>
    </row>
    <row r="661" spans="2:20" ht="25.5" x14ac:dyDescent="0.2">
      <c r="B661" s="25" t="s">
        <v>1401</v>
      </c>
      <c r="C661" s="26"/>
      <c r="D661" s="27" t="s">
        <v>1402</v>
      </c>
      <c r="E661" s="28">
        <v>50000</v>
      </c>
      <c r="F661" s="28">
        <v>50000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f t="shared" si="33"/>
        <v>50000</v>
      </c>
    </row>
    <row r="662" spans="2:20" ht="40.5" x14ac:dyDescent="0.25">
      <c r="B662" s="26" t="s">
        <v>1403</v>
      </c>
      <c r="C662" s="26"/>
      <c r="D662" s="29" t="s">
        <v>1404</v>
      </c>
      <c r="E662" s="19">
        <v>50000</v>
      </c>
      <c r="F662" s="19">
        <v>50000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f t="shared" si="33"/>
        <v>50000</v>
      </c>
    </row>
    <row r="663" spans="2:20" ht="51" x14ac:dyDescent="0.2">
      <c r="B663" s="20" t="s">
        <v>1405</v>
      </c>
      <c r="C663" s="20" t="s">
        <v>365</v>
      </c>
      <c r="D663" s="35" t="str">
        <f>CONCATENATE(SUBSTITUTE(Q663,"###",""),SUBSTITUTE(R663,"###",""),SUBSTITUTE(S663,"###",""),SUBSTITUTE(T663,"###",""))</f>
        <v>Субвенція з державного бюджету місцевим бюджетам на проведення виборів депутатів місцевих рад та сільських, селищних, міських голів</v>
      </c>
      <c r="E663" s="30">
        <v>50000</v>
      </c>
      <c r="F663" s="30">
        <v>50000</v>
      </c>
      <c r="G663" s="30">
        <v>0</v>
      </c>
      <c r="H663" s="30">
        <v>0</v>
      </c>
      <c r="I663" s="30">
        <v>0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f t="shared" si="33"/>
        <v>50000</v>
      </c>
      <c r="P663" s="36"/>
      <c r="Q663" t="s">
        <v>1406</v>
      </c>
      <c r="R663" t="s">
        <v>22</v>
      </c>
      <c r="S663" t="s">
        <v>22</v>
      </c>
      <c r="T663" t="s">
        <v>22</v>
      </c>
    </row>
    <row r="664" spans="2:20" ht="13.5" x14ac:dyDescent="0.2">
      <c r="B664" s="25" t="s">
        <v>1407</v>
      </c>
      <c r="C664" s="26"/>
      <c r="D664" s="27" t="s">
        <v>1408</v>
      </c>
      <c r="E664" s="28">
        <v>261305.3</v>
      </c>
      <c r="F664" s="28">
        <v>261305.3</v>
      </c>
      <c r="G664" s="28">
        <v>194541.4</v>
      </c>
      <c r="H664" s="28">
        <v>20941</v>
      </c>
      <c r="I664" s="28">
        <v>0</v>
      </c>
      <c r="J664" s="28">
        <v>1291.2</v>
      </c>
      <c r="K664" s="28">
        <v>1025.7</v>
      </c>
      <c r="L664" s="28">
        <v>0</v>
      </c>
      <c r="M664" s="28">
        <v>390.2</v>
      </c>
      <c r="N664" s="28">
        <v>265.5</v>
      </c>
      <c r="O664" s="28">
        <f t="shared" si="33"/>
        <v>262596.5</v>
      </c>
    </row>
    <row r="665" spans="2:20" ht="27" x14ac:dyDescent="0.25">
      <c r="B665" s="26" t="s">
        <v>1409</v>
      </c>
      <c r="C665" s="26"/>
      <c r="D665" s="29" t="s">
        <v>1410</v>
      </c>
      <c r="E665" s="19">
        <v>261305.3</v>
      </c>
      <c r="F665" s="19">
        <v>261305.3</v>
      </c>
      <c r="G665" s="19">
        <v>194541.4</v>
      </c>
      <c r="H665" s="19">
        <v>20941</v>
      </c>
      <c r="I665" s="19">
        <v>0</v>
      </c>
      <c r="J665" s="19">
        <v>1291.2</v>
      </c>
      <c r="K665" s="19">
        <v>1025.7</v>
      </c>
      <c r="L665" s="19">
        <v>0</v>
      </c>
      <c r="M665" s="19">
        <v>390.2</v>
      </c>
      <c r="N665" s="19">
        <v>265.5</v>
      </c>
      <c r="O665" s="19">
        <f t="shared" si="33"/>
        <v>262596.5</v>
      </c>
    </row>
    <row r="666" spans="2:20" ht="25.5" x14ac:dyDescent="0.2">
      <c r="B666" s="20" t="s">
        <v>1411</v>
      </c>
      <c r="C666" s="20" t="s">
        <v>20</v>
      </c>
      <c r="D666" s="35" t="str">
        <f>CONCATENATE(SUBSTITUTE(Q666,"###",""),SUBSTITUTE(R666,"###",""),SUBSTITUTE(S666,"###",""),SUBSTITUTE(T666,"###",""))</f>
        <v>Здійснення виконавчої влади у Вінницькій області</v>
      </c>
      <c r="E666" s="30">
        <v>261305.3</v>
      </c>
      <c r="F666" s="30">
        <v>261305.3</v>
      </c>
      <c r="G666" s="30">
        <v>194541.4</v>
      </c>
      <c r="H666" s="30">
        <v>20941</v>
      </c>
      <c r="I666" s="30">
        <v>0</v>
      </c>
      <c r="J666" s="30">
        <v>1291.2</v>
      </c>
      <c r="K666" s="30">
        <v>1025.7</v>
      </c>
      <c r="L666" s="30">
        <v>0</v>
      </c>
      <c r="M666" s="30">
        <v>390.2</v>
      </c>
      <c r="N666" s="30">
        <v>265.5</v>
      </c>
      <c r="O666" s="30">
        <f t="shared" si="33"/>
        <v>262596.5</v>
      </c>
      <c r="P666" s="36"/>
      <c r="Q666" t="s">
        <v>1412</v>
      </c>
      <c r="R666" t="s">
        <v>22</v>
      </c>
      <c r="S666" t="s">
        <v>22</v>
      </c>
      <c r="T666" t="s">
        <v>22</v>
      </c>
    </row>
    <row r="667" spans="2:20" ht="13.5" x14ac:dyDescent="0.2">
      <c r="B667" s="25" t="s">
        <v>1413</v>
      </c>
      <c r="C667" s="26"/>
      <c r="D667" s="27" t="s">
        <v>1414</v>
      </c>
      <c r="E667" s="28">
        <v>183921.9</v>
      </c>
      <c r="F667" s="28">
        <v>183921.9</v>
      </c>
      <c r="G667" s="28">
        <v>137958.20000000001</v>
      </c>
      <c r="H667" s="28">
        <v>11475.9</v>
      </c>
      <c r="I667" s="28">
        <v>0</v>
      </c>
      <c r="J667" s="28">
        <v>8203.5</v>
      </c>
      <c r="K667" s="28">
        <v>8039.5</v>
      </c>
      <c r="L667" s="28">
        <v>4755.8</v>
      </c>
      <c r="M667" s="28">
        <v>58.6</v>
      </c>
      <c r="N667" s="28">
        <v>164</v>
      </c>
      <c r="O667" s="28">
        <f t="shared" si="33"/>
        <v>192125.4</v>
      </c>
    </row>
    <row r="668" spans="2:20" ht="27" x14ac:dyDescent="0.25">
      <c r="B668" s="26" t="s">
        <v>1415</v>
      </c>
      <c r="C668" s="26"/>
      <c r="D668" s="29" t="s">
        <v>1416</v>
      </c>
      <c r="E668" s="19">
        <v>183921.9</v>
      </c>
      <c r="F668" s="19">
        <v>183921.9</v>
      </c>
      <c r="G668" s="19">
        <v>137958.20000000001</v>
      </c>
      <c r="H668" s="19">
        <v>11475.9</v>
      </c>
      <c r="I668" s="19">
        <v>0</v>
      </c>
      <c r="J668" s="19">
        <v>8203.5</v>
      </c>
      <c r="K668" s="19">
        <v>8039.5</v>
      </c>
      <c r="L668" s="19">
        <v>4755.8</v>
      </c>
      <c r="M668" s="19">
        <v>58.6</v>
      </c>
      <c r="N668" s="19">
        <v>164</v>
      </c>
      <c r="O668" s="19">
        <f t="shared" si="33"/>
        <v>192125.4</v>
      </c>
    </row>
    <row r="669" spans="2:20" ht="25.5" x14ac:dyDescent="0.2">
      <c r="B669" s="20" t="s">
        <v>1417</v>
      </c>
      <c r="C669" s="20" t="s">
        <v>20</v>
      </c>
      <c r="D669" s="35" t="str">
        <f>CONCATENATE(SUBSTITUTE(Q669,"###",""),SUBSTITUTE(R669,"###",""),SUBSTITUTE(S669,"###",""),SUBSTITUTE(T669,"###",""))</f>
        <v>Здійснення виконавчої влади у Волинській області</v>
      </c>
      <c r="E669" s="30">
        <v>183921.9</v>
      </c>
      <c r="F669" s="30">
        <v>183921.9</v>
      </c>
      <c r="G669" s="30">
        <v>137958.20000000001</v>
      </c>
      <c r="H669" s="30">
        <v>11475.9</v>
      </c>
      <c r="I669" s="30">
        <v>0</v>
      </c>
      <c r="J669" s="30">
        <v>8203.5</v>
      </c>
      <c r="K669" s="30">
        <v>8039.5</v>
      </c>
      <c r="L669" s="30">
        <v>4755.8</v>
      </c>
      <c r="M669" s="30">
        <v>58.6</v>
      </c>
      <c r="N669" s="30">
        <v>164</v>
      </c>
      <c r="O669" s="30">
        <f t="shared" si="33"/>
        <v>192125.4</v>
      </c>
      <c r="P669" s="36"/>
      <c r="Q669" t="s">
        <v>1418</v>
      </c>
      <c r="R669" t="s">
        <v>22</v>
      </c>
      <c r="S669" t="s">
        <v>22</v>
      </c>
      <c r="T669" t="s">
        <v>22</v>
      </c>
    </row>
    <row r="670" spans="2:20" ht="25.5" x14ac:dyDescent="0.2">
      <c r="B670" s="25" t="s">
        <v>1419</v>
      </c>
      <c r="C670" s="26"/>
      <c r="D670" s="27" t="s">
        <v>1420</v>
      </c>
      <c r="E670" s="28">
        <v>358232.1</v>
      </c>
      <c r="F670" s="28">
        <v>358232.1</v>
      </c>
      <c r="G670" s="28">
        <v>271343.40000000002</v>
      </c>
      <c r="H670" s="28">
        <v>20934.8</v>
      </c>
      <c r="I670" s="28">
        <v>0</v>
      </c>
      <c r="J670" s="28">
        <v>45282.6</v>
      </c>
      <c r="K670" s="28">
        <v>35613.4</v>
      </c>
      <c r="L670" s="28">
        <v>24181.8</v>
      </c>
      <c r="M670" s="28">
        <v>1368.5</v>
      </c>
      <c r="N670" s="28">
        <v>9669.2000000000007</v>
      </c>
      <c r="O670" s="28">
        <f t="shared" si="33"/>
        <v>403514.69999999995</v>
      </c>
    </row>
    <row r="671" spans="2:20" ht="27" x14ac:dyDescent="0.25">
      <c r="B671" s="26" t="s">
        <v>1421</v>
      </c>
      <c r="C671" s="26"/>
      <c r="D671" s="29" t="s">
        <v>1422</v>
      </c>
      <c r="E671" s="19">
        <v>358232.1</v>
      </c>
      <c r="F671" s="19">
        <v>358232.1</v>
      </c>
      <c r="G671" s="19">
        <v>271343.40000000002</v>
      </c>
      <c r="H671" s="19">
        <v>20934.8</v>
      </c>
      <c r="I671" s="19">
        <v>0</v>
      </c>
      <c r="J671" s="19">
        <v>45282.6</v>
      </c>
      <c r="K671" s="19">
        <v>35613.4</v>
      </c>
      <c r="L671" s="19">
        <v>24181.8</v>
      </c>
      <c r="M671" s="19">
        <v>1368.5</v>
      </c>
      <c r="N671" s="19">
        <v>9669.2000000000007</v>
      </c>
      <c r="O671" s="19">
        <f t="shared" si="33"/>
        <v>403514.69999999995</v>
      </c>
    </row>
    <row r="672" spans="2:20" ht="25.5" x14ac:dyDescent="0.2">
      <c r="B672" s="20" t="s">
        <v>1423</v>
      </c>
      <c r="C672" s="20" t="s">
        <v>20</v>
      </c>
      <c r="D672" s="35" t="str">
        <f>CONCATENATE(SUBSTITUTE(Q672,"###",""),SUBSTITUTE(R672,"###",""),SUBSTITUTE(S672,"###",""),SUBSTITUTE(T672,"###",""))</f>
        <v>Здійснення виконавчої влади у Дніпропетровській області</v>
      </c>
      <c r="E672" s="30">
        <v>358232.1</v>
      </c>
      <c r="F672" s="30">
        <v>358232.1</v>
      </c>
      <c r="G672" s="30">
        <v>271343.40000000002</v>
      </c>
      <c r="H672" s="30">
        <v>20934.8</v>
      </c>
      <c r="I672" s="30">
        <v>0</v>
      </c>
      <c r="J672" s="30">
        <v>45282.6</v>
      </c>
      <c r="K672" s="30">
        <v>35613.4</v>
      </c>
      <c r="L672" s="30">
        <v>24181.8</v>
      </c>
      <c r="M672" s="30">
        <v>1368.5</v>
      </c>
      <c r="N672" s="30">
        <v>9669.2000000000007</v>
      </c>
      <c r="O672" s="30">
        <f t="shared" si="33"/>
        <v>403514.69999999995</v>
      </c>
      <c r="P672" s="36"/>
      <c r="Q672" t="s">
        <v>1424</v>
      </c>
      <c r="R672" t="s">
        <v>22</v>
      </c>
      <c r="S672" t="s">
        <v>22</v>
      </c>
      <c r="T672" t="s">
        <v>22</v>
      </c>
    </row>
    <row r="673" spans="2:20" ht="13.5" x14ac:dyDescent="0.2">
      <c r="B673" s="25" t="s">
        <v>1425</v>
      </c>
      <c r="C673" s="26"/>
      <c r="D673" s="27" t="s">
        <v>1426</v>
      </c>
      <c r="E673" s="28">
        <v>295807.09999999998</v>
      </c>
      <c r="F673" s="28">
        <v>295807.09999999998</v>
      </c>
      <c r="G673" s="28">
        <v>230701.3</v>
      </c>
      <c r="H673" s="28">
        <v>10239.799999999999</v>
      </c>
      <c r="I673" s="28">
        <v>0</v>
      </c>
      <c r="J673" s="28">
        <v>16860.099999999999</v>
      </c>
      <c r="K673" s="28">
        <v>16610.099999999999</v>
      </c>
      <c r="L673" s="28">
        <v>11554</v>
      </c>
      <c r="M673" s="28">
        <v>232.5</v>
      </c>
      <c r="N673" s="28">
        <v>250</v>
      </c>
      <c r="O673" s="28">
        <f t="shared" si="33"/>
        <v>312667.19999999995</v>
      </c>
    </row>
    <row r="674" spans="2:20" ht="27" x14ac:dyDescent="0.25">
      <c r="B674" s="26" t="s">
        <v>1427</v>
      </c>
      <c r="C674" s="26"/>
      <c r="D674" s="29" t="s">
        <v>1428</v>
      </c>
      <c r="E674" s="19">
        <v>295807.09999999998</v>
      </c>
      <c r="F674" s="19">
        <v>295807.09999999998</v>
      </c>
      <c r="G674" s="19">
        <v>230701.3</v>
      </c>
      <c r="H674" s="19">
        <v>10239.799999999999</v>
      </c>
      <c r="I674" s="19">
        <v>0</v>
      </c>
      <c r="J674" s="19">
        <v>16860.099999999999</v>
      </c>
      <c r="K674" s="19">
        <v>16610.099999999999</v>
      </c>
      <c r="L674" s="19">
        <v>11554</v>
      </c>
      <c r="M674" s="19">
        <v>232.5</v>
      </c>
      <c r="N674" s="19">
        <v>250</v>
      </c>
      <c r="O674" s="19">
        <f t="shared" si="33"/>
        <v>312667.19999999995</v>
      </c>
    </row>
    <row r="675" spans="2:20" ht="25.5" x14ac:dyDescent="0.2">
      <c r="B675" s="20" t="s">
        <v>1429</v>
      </c>
      <c r="C675" s="20" t="s">
        <v>20</v>
      </c>
      <c r="D675" s="35" t="str">
        <f>CONCATENATE(SUBSTITUTE(Q675,"###",""),SUBSTITUTE(R675,"###",""),SUBSTITUTE(S675,"###",""),SUBSTITUTE(T675,"###",""))</f>
        <v>Здійснення виконавчої влади у Донецькій області</v>
      </c>
      <c r="E675" s="30">
        <v>295807.09999999998</v>
      </c>
      <c r="F675" s="30">
        <v>295807.09999999998</v>
      </c>
      <c r="G675" s="30">
        <v>230701.3</v>
      </c>
      <c r="H675" s="30">
        <v>10239.799999999999</v>
      </c>
      <c r="I675" s="30">
        <v>0</v>
      </c>
      <c r="J675" s="30">
        <v>16860.099999999999</v>
      </c>
      <c r="K675" s="30">
        <v>16610.099999999999</v>
      </c>
      <c r="L675" s="30">
        <v>11554</v>
      </c>
      <c r="M675" s="30">
        <v>232.5</v>
      </c>
      <c r="N675" s="30">
        <v>250</v>
      </c>
      <c r="O675" s="30">
        <f t="shared" si="33"/>
        <v>312667.19999999995</v>
      </c>
      <c r="P675" s="36"/>
      <c r="Q675" t="s">
        <v>1430</v>
      </c>
      <c r="R675" t="s">
        <v>22</v>
      </c>
      <c r="S675" t="s">
        <v>22</v>
      </c>
      <c r="T675" t="s">
        <v>22</v>
      </c>
    </row>
    <row r="676" spans="2:20" ht="25.5" x14ac:dyDescent="0.2">
      <c r="B676" s="25" t="s">
        <v>1431</v>
      </c>
      <c r="C676" s="26"/>
      <c r="D676" s="27" t="s">
        <v>1432</v>
      </c>
      <c r="E676" s="28">
        <v>231488.4</v>
      </c>
      <c r="F676" s="28">
        <v>231488.4</v>
      </c>
      <c r="G676" s="28">
        <v>169603.6</v>
      </c>
      <c r="H676" s="28">
        <v>20813.7</v>
      </c>
      <c r="I676" s="28">
        <v>0</v>
      </c>
      <c r="J676" s="28">
        <v>6146.6</v>
      </c>
      <c r="K676" s="28">
        <v>5806.6</v>
      </c>
      <c r="L676" s="28">
        <v>3132</v>
      </c>
      <c r="M676" s="28">
        <v>0</v>
      </c>
      <c r="N676" s="28">
        <v>340</v>
      </c>
      <c r="O676" s="28">
        <f t="shared" si="33"/>
        <v>237635</v>
      </c>
    </row>
    <row r="677" spans="2:20" ht="27" x14ac:dyDescent="0.25">
      <c r="B677" s="26" t="s">
        <v>1433</v>
      </c>
      <c r="C677" s="26"/>
      <c r="D677" s="29" t="s">
        <v>1434</v>
      </c>
      <c r="E677" s="19">
        <v>231488.4</v>
      </c>
      <c r="F677" s="19">
        <v>231488.4</v>
      </c>
      <c r="G677" s="19">
        <v>169603.6</v>
      </c>
      <c r="H677" s="19">
        <v>20813.7</v>
      </c>
      <c r="I677" s="19">
        <v>0</v>
      </c>
      <c r="J677" s="19">
        <v>6146.6</v>
      </c>
      <c r="K677" s="19">
        <v>5806.6</v>
      </c>
      <c r="L677" s="19">
        <v>3132</v>
      </c>
      <c r="M677" s="19">
        <v>0</v>
      </c>
      <c r="N677" s="19">
        <v>340</v>
      </c>
      <c r="O677" s="19">
        <f t="shared" si="33"/>
        <v>237635</v>
      </c>
    </row>
    <row r="678" spans="2:20" ht="25.5" x14ac:dyDescent="0.2">
      <c r="B678" s="20" t="s">
        <v>1435</v>
      </c>
      <c r="C678" s="20" t="s">
        <v>20</v>
      </c>
      <c r="D678" s="35" t="str">
        <f>CONCATENATE(SUBSTITUTE(Q678,"###",""),SUBSTITUTE(R678,"###",""),SUBSTITUTE(S678,"###",""),SUBSTITUTE(T678,"###",""))</f>
        <v>Здійснення виконавчої влади у Житомирській області</v>
      </c>
      <c r="E678" s="30">
        <v>231488.4</v>
      </c>
      <c r="F678" s="30">
        <v>231488.4</v>
      </c>
      <c r="G678" s="30">
        <v>169603.6</v>
      </c>
      <c r="H678" s="30">
        <v>20813.7</v>
      </c>
      <c r="I678" s="30">
        <v>0</v>
      </c>
      <c r="J678" s="30">
        <v>6146.6</v>
      </c>
      <c r="K678" s="30">
        <v>5806.6</v>
      </c>
      <c r="L678" s="30">
        <v>3132</v>
      </c>
      <c r="M678" s="30">
        <v>0</v>
      </c>
      <c r="N678" s="30">
        <v>340</v>
      </c>
      <c r="O678" s="30">
        <f t="shared" si="33"/>
        <v>237635</v>
      </c>
      <c r="P678" s="36"/>
      <c r="Q678" t="s">
        <v>1436</v>
      </c>
      <c r="R678" t="s">
        <v>22</v>
      </c>
      <c r="S678" t="s">
        <v>22</v>
      </c>
      <c r="T678" t="s">
        <v>22</v>
      </c>
    </row>
    <row r="679" spans="2:20" ht="13.5" x14ac:dyDescent="0.2">
      <c r="B679" s="25" t="s">
        <v>1437</v>
      </c>
      <c r="C679" s="26"/>
      <c r="D679" s="27" t="s">
        <v>1438</v>
      </c>
      <c r="E679" s="28">
        <v>222360.4</v>
      </c>
      <c r="F679" s="28">
        <v>222360.4</v>
      </c>
      <c r="G679" s="28">
        <v>168546.2</v>
      </c>
      <c r="H679" s="28">
        <v>14277.4</v>
      </c>
      <c r="I679" s="28">
        <v>0</v>
      </c>
      <c r="J679" s="28">
        <v>1350</v>
      </c>
      <c r="K679" s="28">
        <v>1050</v>
      </c>
      <c r="L679" s="28">
        <v>500</v>
      </c>
      <c r="M679" s="28">
        <v>52</v>
      </c>
      <c r="N679" s="28">
        <v>300</v>
      </c>
      <c r="O679" s="28">
        <f t="shared" si="33"/>
        <v>223710.4</v>
      </c>
    </row>
    <row r="680" spans="2:20" ht="27" x14ac:dyDescent="0.25">
      <c r="B680" s="26" t="s">
        <v>1439</v>
      </c>
      <c r="C680" s="26"/>
      <c r="D680" s="29" t="s">
        <v>1440</v>
      </c>
      <c r="E680" s="19">
        <v>222360.4</v>
      </c>
      <c r="F680" s="19">
        <v>222360.4</v>
      </c>
      <c r="G680" s="19">
        <v>168546.2</v>
      </c>
      <c r="H680" s="19">
        <v>14277.4</v>
      </c>
      <c r="I680" s="19">
        <v>0</v>
      </c>
      <c r="J680" s="19">
        <v>1350</v>
      </c>
      <c r="K680" s="19">
        <v>1050</v>
      </c>
      <c r="L680" s="19">
        <v>500</v>
      </c>
      <c r="M680" s="19">
        <v>52</v>
      </c>
      <c r="N680" s="19">
        <v>300</v>
      </c>
      <c r="O680" s="19">
        <f t="shared" si="33"/>
        <v>223710.4</v>
      </c>
    </row>
    <row r="681" spans="2:20" ht="25.5" x14ac:dyDescent="0.2">
      <c r="B681" s="20" t="s">
        <v>1441</v>
      </c>
      <c r="C681" s="20" t="s">
        <v>20</v>
      </c>
      <c r="D681" s="35" t="str">
        <f>CONCATENATE(SUBSTITUTE(Q681,"###",""),SUBSTITUTE(R681,"###",""),SUBSTITUTE(S681,"###",""),SUBSTITUTE(T681,"###",""))</f>
        <v>Здійснення виконавчої влади у Закарпатській області</v>
      </c>
      <c r="E681" s="30">
        <v>222360.4</v>
      </c>
      <c r="F681" s="30">
        <v>222360.4</v>
      </c>
      <c r="G681" s="30">
        <v>168546.2</v>
      </c>
      <c r="H681" s="30">
        <v>14277.4</v>
      </c>
      <c r="I681" s="30">
        <v>0</v>
      </c>
      <c r="J681" s="30">
        <v>1350</v>
      </c>
      <c r="K681" s="30">
        <v>1050</v>
      </c>
      <c r="L681" s="30">
        <v>500</v>
      </c>
      <c r="M681" s="30">
        <v>52</v>
      </c>
      <c r="N681" s="30">
        <v>300</v>
      </c>
      <c r="O681" s="30">
        <f t="shared" si="33"/>
        <v>223710.4</v>
      </c>
      <c r="P681" s="36"/>
      <c r="Q681" t="s">
        <v>1442</v>
      </c>
      <c r="R681" t="s">
        <v>22</v>
      </c>
      <c r="S681" t="s">
        <v>22</v>
      </c>
      <c r="T681" t="s">
        <v>22</v>
      </c>
    </row>
    <row r="682" spans="2:20" ht="13.5" x14ac:dyDescent="0.2">
      <c r="B682" s="25" t="s">
        <v>1443</v>
      </c>
      <c r="C682" s="26"/>
      <c r="D682" s="27" t="s">
        <v>1444</v>
      </c>
      <c r="E682" s="28">
        <v>253920.4</v>
      </c>
      <c r="F682" s="28">
        <v>253920.4</v>
      </c>
      <c r="G682" s="28">
        <v>188949</v>
      </c>
      <c r="H682" s="28">
        <v>19797.2</v>
      </c>
      <c r="I682" s="28">
        <v>0</v>
      </c>
      <c r="J682" s="28">
        <v>13418.8</v>
      </c>
      <c r="K682" s="28">
        <v>13018.8</v>
      </c>
      <c r="L682" s="28">
        <v>8703.9</v>
      </c>
      <c r="M682" s="28">
        <v>181.3</v>
      </c>
      <c r="N682" s="28">
        <v>400</v>
      </c>
      <c r="O682" s="28">
        <f t="shared" si="33"/>
        <v>267339.2</v>
      </c>
    </row>
    <row r="683" spans="2:20" ht="27" x14ac:dyDescent="0.25">
      <c r="B683" s="26" t="s">
        <v>1445</v>
      </c>
      <c r="C683" s="26"/>
      <c r="D683" s="29" t="s">
        <v>1446</v>
      </c>
      <c r="E683" s="19">
        <v>253920.4</v>
      </c>
      <c r="F683" s="19">
        <v>253920.4</v>
      </c>
      <c r="G683" s="19">
        <v>188949</v>
      </c>
      <c r="H683" s="19">
        <v>19797.2</v>
      </c>
      <c r="I683" s="19">
        <v>0</v>
      </c>
      <c r="J683" s="19">
        <v>13418.8</v>
      </c>
      <c r="K683" s="19">
        <v>13018.8</v>
      </c>
      <c r="L683" s="19">
        <v>8703.9</v>
      </c>
      <c r="M683" s="19">
        <v>181.3</v>
      </c>
      <c r="N683" s="19">
        <v>400</v>
      </c>
      <c r="O683" s="19">
        <f t="shared" si="33"/>
        <v>267339.2</v>
      </c>
    </row>
    <row r="684" spans="2:20" ht="25.5" x14ac:dyDescent="0.2">
      <c r="B684" s="20" t="s">
        <v>1447</v>
      </c>
      <c r="C684" s="20" t="s">
        <v>20</v>
      </c>
      <c r="D684" s="35" t="str">
        <f>CONCATENATE(SUBSTITUTE(Q684,"###",""),SUBSTITUTE(R684,"###",""),SUBSTITUTE(S684,"###",""),SUBSTITUTE(T684,"###",""))</f>
        <v>Здійснення виконавчої влади у Запорізькій області</v>
      </c>
      <c r="E684" s="30">
        <v>253920.4</v>
      </c>
      <c r="F684" s="30">
        <v>253920.4</v>
      </c>
      <c r="G684" s="30">
        <v>188949</v>
      </c>
      <c r="H684" s="30">
        <v>19797.2</v>
      </c>
      <c r="I684" s="30">
        <v>0</v>
      </c>
      <c r="J684" s="30">
        <v>13418.8</v>
      </c>
      <c r="K684" s="30">
        <v>13018.8</v>
      </c>
      <c r="L684" s="30">
        <v>8703.9</v>
      </c>
      <c r="M684" s="30">
        <v>181.3</v>
      </c>
      <c r="N684" s="30">
        <v>400</v>
      </c>
      <c r="O684" s="30">
        <f t="shared" si="33"/>
        <v>267339.2</v>
      </c>
      <c r="P684" s="36"/>
      <c r="Q684" t="s">
        <v>1448</v>
      </c>
      <c r="R684" t="s">
        <v>22</v>
      </c>
      <c r="S684" t="s">
        <v>22</v>
      </c>
      <c r="T684" t="s">
        <v>22</v>
      </c>
    </row>
    <row r="685" spans="2:20" ht="25.5" x14ac:dyDescent="0.2">
      <c r="B685" s="25" t="s">
        <v>1449</v>
      </c>
      <c r="C685" s="26"/>
      <c r="D685" s="27" t="s">
        <v>1450</v>
      </c>
      <c r="E685" s="28">
        <v>220120.5</v>
      </c>
      <c r="F685" s="28">
        <v>220120.5</v>
      </c>
      <c r="G685" s="28">
        <v>167344.20000000001</v>
      </c>
      <c r="H685" s="28">
        <v>13000</v>
      </c>
      <c r="I685" s="28">
        <v>0</v>
      </c>
      <c r="J685" s="28">
        <v>5298.4</v>
      </c>
      <c r="K685" s="28">
        <v>5169.3999999999996</v>
      </c>
      <c r="L685" s="28">
        <v>3520.4</v>
      </c>
      <c r="M685" s="28">
        <v>169.5</v>
      </c>
      <c r="N685" s="28">
        <v>129</v>
      </c>
      <c r="O685" s="28">
        <f t="shared" si="33"/>
        <v>225418.9</v>
      </c>
    </row>
    <row r="686" spans="2:20" ht="27" x14ac:dyDescent="0.25">
      <c r="B686" s="26" t="s">
        <v>1451</v>
      </c>
      <c r="C686" s="26"/>
      <c r="D686" s="29" t="s">
        <v>1452</v>
      </c>
      <c r="E686" s="19">
        <v>220120.5</v>
      </c>
      <c r="F686" s="19">
        <v>220120.5</v>
      </c>
      <c r="G686" s="19">
        <v>167344.20000000001</v>
      </c>
      <c r="H686" s="19">
        <v>13000</v>
      </c>
      <c r="I686" s="19">
        <v>0</v>
      </c>
      <c r="J686" s="19">
        <v>5298.4</v>
      </c>
      <c r="K686" s="19">
        <v>5169.3999999999996</v>
      </c>
      <c r="L686" s="19">
        <v>3520.4</v>
      </c>
      <c r="M686" s="19">
        <v>169.5</v>
      </c>
      <c r="N686" s="19">
        <v>129</v>
      </c>
      <c r="O686" s="19">
        <f t="shared" si="33"/>
        <v>225418.9</v>
      </c>
    </row>
    <row r="687" spans="2:20" ht="25.5" x14ac:dyDescent="0.2">
      <c r="B687" s="20" t="s">
        <v>1453</v>
      </c>
      <c r="C687" s="20" t="s">
        <v>20</v>
      </c>
      <c r="D687" s="35" t="str">
        <f>CONCATENATE(SUBSTITUTE(Q687,"###",""),SUBSTITUTE(R687,"###",""),SUBSTITUTE(S687,"###",""),SUBSTITUTE(T687,"###",""))</f>
        <v>Здійснення виконавчої влади в Івано-Франківській області</v>
      </c>
      <c r="E687" s="30">
        <v>220120.5</v>
      </c>
      <c r="F687" s="30">
        <v>220120.5</v>
      </c>
      <c r="G687" s="30">
        <v>167344.20000000001</v>
      </c>
      <c r="H687" s="30">
        <v>13000</v>
      </c>
      <c r="I687" s="30">
        <v>0</v>
      </c>
      <c r="J687" s="30">
        <v>5298.4</v>
      </c>
      <c r="K687" s="30">
        <v>5169.3999999999996</v>
      </c>
      <c r="L687" s="30">
        <v>3520.4</v>
      </c>
      <c r="M687" s="30">
        <v>169.5</v>
      </c>
      <c r="N687" s="30">
        <v>129</v>
      </c>
      <c r="O687" s="30">
        <f t="shared" si="33"/>
        <v>225418.9</v>
      </c>
      <c r="P687" s="36"/>
      <c r="Q687" t="s">
        <v>1454</v>
      </c>
      <c r="R687" t="s">
        <v>22</v>
      </c>
      <c r="S687" t="s">
        <v>22</v>
      </c>
      <c r="T687" t="s">
        <v>22</v>
      </c>
    </row>
    <row r="688" spans="2:20" ht="13.5" x14ac:dyDescent="0.2">
      <c r="B688" s="25" t="s">
        <v>1455</v>
      </c>
      <c r="C688" s="26"/>
      <c r="D688" s="27" t="s">
        <v>1456</v>
      </c>
      <c r="E688" s="28">
        <v>299818.7</v>
      </c>
      <c r="F688" s="28">
        <v>299818.7</v>
      </c>
      <c r="G688" s="28">
        <v>214887.2</v>
      </c>
      <c r="H688" s="28">
        <v>18335.7</v>
      </c>
      <c r="I688" s="28">
        <v>0</v>
      </c>
      <c r="J688" s="28">
        <v>23440.3</v>
      </c>
      <c r="K688" s="28">
        <v>22873.9</v>
      </c>
      <c r="L688" s="28">
        <v>13772.9</v>
      </c>
      <c r="M688" s="28">
        <v>404.5</v>
      </c>
      <c r="N688" s="28">
        <v>566.4</v>
      </c>
      <c r="O688" s="28">
        <f t="shared" si="33"/>
        <v>323259</v>
      </c>
    </row>
    <row r="689" spans="2:20" ht="27" x14ac:dyDescent="0.25">
      <c r="B689" s="26" t="s">
        <v>1457</v>
      </c>
      <c r="C689" s="26"/>
      <c r="D689" s="29" t="s">
        <v>1458</v>
      </c>
      <c r="E689" s="19">
        <v>299818.7</v>
      </c>
      <c r="F689" s="19">
        <v>299818.7</v>
      </c>
      <c r="G689" s="19">
        <v>214887.2</v>
      </c>
      <c r="H689" s="19">
        <v>18335.7</v>
      </c>
      <c r="I689" s="19">
        <v>0</v>
      </c>
      <c r="J689" s="19">
        <v>23440.3</v>
      </c>
      <c r="K689" s="19">
        <v>22873.9</v>
      </c>
      <c r="L689" s="19">
        <v>13772.9</v>
      </c>
      <c r="M689" s="19">
        <v>404.5</v>
      </c>
      <c r="N689" s="19">
        <v>566.4</v>
      </c>
      <c r="O689" s="19">
        <f t="shared" si="33"/>
        <v>323259</v>
      </c>
    </row>
    <row r="690" spans="2:20" ht="25.5" x14ac:dyDescent="0.2">
      <c r="B690" s="20" t="s">
        <v>1459</v>
      </c>
      <c r="C690" s="20" t="s">
        <v>20</v>
      </c>
      <c r="D690" s="35" t="str">
        <f>CONCATENATE(SUBSTITUTE(Q690,"###",""),SUBSTITUTE(R690,"###",""),SUBSTITUTE(S690,"###",""),SUBSTITUTE(T690,"###",""))</f>
        <v>Здійснення виконавчої влади у Київській області</v>
      </c>
      <c r="E690" s="30">
        <v>299818.7</v>
      </c>
      <c r="F690" s="30">
        <v>299818.7</v>
      </c>
      <c r="G690" s="30">
        <v>214887.2</v>
      </c>
      <c r="H690" s="30">
        <v>18335.7</v>
      </c>
      <c r="I690" s="30">
        <v>0</v>
      </c>
      <c r="J690" s="30">
        <v>23440.3</v>
      </c>
      <c r="K690" s="30">
        <v>22873.9</v>
      </c>
      <c r="L690" s="30">
        <v>13772.9</v>
      </c>
      <c r="M690" s="30">
        <v>404.5</v>
      </c>
      <c r="N690" s="30">
        <v>566.4</v>
      </c>
      <c r="O690" s="30">
        <f t="shared" si="33"/>
        <v>323259</v>
      </c>
      <c r="P690" s="36"/>
      <c r="Q690" t="s">
        <v>1460</v>
      </c>
      <c r="R690" t="s">
        <v>22</v>
      </c>
      <c r="S690" t="s">
        <v>22</v>
      </c>
      <c r="T690" t="s">
        <v>22</v>
      </c>
    </row>
    <row r="691" spans="2:20" ht="25.5" x14ac:dyDescent="0.2">
      <c r="B691" s="25" t="s">
        <v>1461</v>
      </c>
      <c r="C691" s="26"/>
      <c r="D691" s="27" t="s">
        <v>1462</v>
      </c>
      <c r="E691" s="28">
        <v>192417.1</v>
      </c>
      <c r="F691" s="28">
        <v>192417.1</v>
      </c>
      <c r="G691" s="28">
        <v>142585.9</v>
      </c>
      <c r="H691" s="28">
        <v>13300</v>
      </c>
      <c r="I691" s="28">
        <v>0</v>
      </c>
      <c r="J691" s="28">
        <v>5079.7</v>
      </c>
      <c r="K691" s="28">
        <v>4969.7</v>
      </c>
      <c r="L691" s="28">
        <v>3440.5</v>
      </c>
      <c r="M691" s="28">
        <v>79.2</v>
      </c>
      <c r="N691" s="28">
        <v>110</v>
      </c>
      <c r="O691" s="28">
        <f t="shared" si="33"/>
        <v>197496.80000000002</v>
      </c>
    </row>
    <row r="692" spans="2:20" ht="27" x14ac:dyDescent="0.25">
      <c r="B692" s="26" t="s">
        <v>1463</v>
      </c>
      <c r="C692" s="26"/>
      <c r="D692" s="29" t="s">
        <v>1464</v>
      </c>
      <c r="E692" s="19">
        <v>192417.1</v>
      </c>
      <c r="F692" s="19">
        <v>192417.1</v>
      </c>
      <c r="G692" s="19">
        <v>142585.9</v>
      </c>
      <c r="H692" s="19">
        <v>13300</v>
      </c>
      <c r="I692" s="19">
        <v>0</v>
      </c>
      <c r="J692" s="19">
        <v>5079.7</v>
      </c>
      <c r="K692" s="19">
        <v>4969.7</v>
      </c>
      <c r="L692" s="19">
        <v>3440.5</v>
      </c>
      <c r="M692" s="19">
        <v>79.2</v>
      </c>
      <c r="N692" s="19">
        <v>110</v>
      </c>
      <c r="O692" s="19">
        <f t="shared" si="33"/>
        <v>197496.80000000002</v>
      </c>
    </row>
    <row r="693" spans="2:20" ht="25.5" x14ac:dyDescent="0.2">
      <c r="B693" s="20" t="s">
        <v>1465</v>
      </c>
      <c r="C693" s="20" t="s">
        <v>20</v>
      </c>
      <c r="D693" s="35" t="str">
        <f>CONCATENATE(SUBSTITUTE(Q693,"###",""),SUBSTITUTE(R693,"###",""),SUBSTITUTE(S693,"###",""),SUBSTITUTE(T693,"###",""))</f>
        <v>Здійснення виконавчої влади у Кіровоградській області</v>
      </c>
      <c r="E693" s="30">
        <v>192417.1</v>
      </c>
      <c r="F693" s="30">
        <v>192417.1</v>
      </c>
      <c r="G693" s="30">
        <v>142585.9</v>
      </c>
      <c r="H693" s="30">
        <v>13300</v>
      </c>
      <c r="I693" s="30">
        <v>0</v>
      </c>
      <c r="J693" s="30">
        <v>5079.7</v>
      </c>
      <c r="K693" s="30">
        <v>4969.7</v>
      </c>
      <c r="L693" s="30">
        <v>3440.5</v>
      </c>
      <c r="M693" s="30">
        <v>79.2</v>
      </c>
      <c r="N693" s="30">
        <v>110</v>
      </c>
      <c r="O693" s="30">
        <f t="shared" si="33"/>
        <v>197496.80000000002</v>
      </c>
      <c r="P693" s="36"/>
      <c r="Q693" t="s">
        <v>1466</v>
      </c>
      <c r="R693" t="s">
        <v>22</v>
      </c>
      <c r="S693" t="s">
        <v>22</v>
      </c>
      <c r="T693" t="s">
        <v>22</v>
      </c>
    </row>
    <row r="694" spans="2:20" ht="13.5" x14ac:dyDescent="0.2">
      <c r="B694" s="25" t="s">
        <v>1467</v>
      </c>
      <c r="C694" s="26"/>
      <c r="D694" s="27" t="s">
        <v>1468</v>
      </c>
      <c r="E694" s="28">
        <v>201353</v>
      </c>
      <c r="F694" s="28">
        <v>201353</v>
      </c>
      <c r="G694" s="28">
        <v>151608.1</v>
      </c>
      <c r="H694" s="28">
        <v>13181</v>
      </c>
      <c r="I694" s="28">
        <v>0</v>
      </c>
      <c r="J694" s="28">
        <v>446.3</v>
      </c>
      <c r="K694" s="28">
        <v>379.3</v>
      </c>
      <c r="L694" s="28">
        <v>0</v>
      </c>
      <c r="M694" s="28">
        <v>0</v>
      </c>
      <c r="N694" s="28">
        <v>67</v>
      </c>
      <c r="O694" s="28">
        <f t="shared" si="33"/>
        <v>201799.3</v>
      </c>
    </row>
    <row r="695" spans="2:20" ht="27" x14ac:dyDescent="0.25">
      <c r="B695" s="26" t="s">
        <v>1469</v>
      </c>
      <c r="C695" s="26"/>
      <c r="D695" s="29" t="s">
        <v>1470</v>
      </c>
      <c r="E695" s="19">
        <v>201353</v>
      </c>
      <c r="F695" s="19">
        <v>201353</v>
      </c>
      <c r="G695" s="19">
        <v>151608.1</v>
      </c>
      <c r="H695" s="19">
        <v>13181</v>
      </c>
      <c r="I695" s="19">
        <v>0</v>
      </c>
      <c r="J695" s="19">
        <v>446.3</v>
      </c>
      <c r="K695" s="19">
        <v>379.3</v>
      </c>
      <c r="L695" s="19">
        <v>0</v>
      </c>
      <c r="M695" s="19">
        <v>0</v>
      </c>
      <c r="N695" s="19">
        <v>67</v>
      </c>
      <c r="O695" s="19">
        <f t="shared" si="33"/>
        <v>201799.3</v>
      </c>
    </row>
    <row r="696" spans="2:20" ht="25.5" x14ac:dyDescent="0.2">
      <c r="B696" s="20" t="s">
        <v>1471</v>
      </c>
      <c r="C696" s="20" t="s">
        <v>20</v>
      </c>
      <c r="D696" s="35" t="str">
        <f>CONCATENATE(SUBSTITUTE(Q696,"###",""),SUBSTITUTE(R696,"###",""),SUBSTITUTE(S696,"###",""),SUBSTITUTE(T696,"###",""))</f>
        <v>Здійснення виконавчої влади у Луганській області</v>
      </c>
      <c r="E696" s="30">
        <v>201353</v>
      </c>
      <c r="F696" s="30">
        <v>201353</v>
      </c>
      <c r="G696" s="30">
        <v>151608.1</v>
      </c>
      <c r="H696" s="30">
        <v>13181</v>
      </c>
      <c r="I696" s="30">
        <v>0</v>
      </c>
      <c r="J696" s="30">
        <v>446.3</v>
      </c>
      <c r="K696" s="30">
        <v>379.3</v>
      </c>
      <c r="L696" s="30">
        <v>0</v>
      </c>
      <c r="M696" s="30">
        <v>0</v>
      </c>
      <c r="N696" s="30">
        <v>67</v>
      </c>
      <c r="O696" s="30">
        <f t="shared" si="33"/>
        <v>201799.3</v>
      </c>
      <c r="P696" s="36"/>
      <c r="Q696" t="s">
        <v>1472</v>
      </c>
      <c r="R696" t="s">
        <v>22</v>
      </c>
      <c r="S696" t="s">
        <v>22</v>
      </c>
      <c r="T696" t="s">
        <v>22</v>
      </c>
    </row>
    <row r="697" spans="2:20" ht="13.5" x14ac:dyDescent="0.2">
      <c r="B697" s="25" t="s">
        <v>1473</v>
      </c>
      <c r="C697" s="26"/>
      <c r="D697" s="27" t="s">
        <v>1474</v>
      </c>
      <c r="E697" s="28">
        <v>308365</v>
      </c>
      <c r="F697" s="28">
        <v>308365</v>
      </c>
      <c r="G697" s="28">
        <v>236543.5</v>
      </c>
      <c r="H697" s="28">
        <v>16589.8</v>
      </c>
      <c r="I697" s="28">
        <v>0</v>
      </c>
      <c r="J697" s="28">
        <v>13708.4</v>
      </c>
      <c r="K697" s="28">
        <v>12776</v>
      </c>
      <c r="L697" s="28">
        <v>8510</v>
      </c>
      <c r="M697" s="28">
        <v>162.30000000000001</v>
      </c>
      <c r="N697" s="28">
        <v>932.4</v>
      </c>
      <c r="O697" s="28">
        <f t="shared" si="33"/>
        <v>322073.40000000002</v>
      </c>
    </row>
    <row r="698" spans="2:20" ht="27" x14ac:dyDescent="0.25">
      <c r="B698" s="26" t="s">
        <v>1475</v>
      </c>
      <c r="C698" s="26"/>
      <c r="D698" s="29" t="s">
        <v>1476</v>
      </c>
      <c r="E698" s="19">
        <v>308365</v>
      </c>
      <c r="F698" s="19">
        <v>308365</v>
      </c>
      <c r="G698" s="19">
        <v>236543.5</v>
      </c>
      <c r="H698" s="19">
        <v>16589.8</v>
      </c>
      <c r="I698" s="19">
        <v>0</v>
      </c>
      <c r="J698" s="19">
        <v>13708.4</v>
      </c>
      <c r="K698" s="19">
        <v>12776</v>
      </c>
      <c r="L698" s="19">
        <v>8510</v>
      </c>
      <c r="M698" s="19">
        <v>162.30000000000001</v>
      </c>
      <c r="N698" s="19">
        <v>932.4</v>
      </c>
      <c r="O698" s="19">
        <f t="shared" si="33"/>
        <v>322073.40000000002</v>
      </c>
    </row>
    <row r="699" spans="2:20" ht="25.5" x14ac:dyDescent="0.2">
      <c r="B699" s="20" t="s">
        <v>1477</v>
      </c>
      <c r="C699" s="20" t="s">
        <v>20</v>
      </c>
      <c r="D699" s="35" t="str">
        <f>CONCATENATE(SUBSTITUTE(Q699,"###",""),SUBSTITUTE(R699,"###",""),SUBSTITUTE(S699,"###",""),SUBSTITUTE(T699,"###",""))</f>
        <v>Здійснення виконавчої влади у Львівській області</v>
      </c>
      <c r="E699" s="30">
        <v>308365</v>
      </c>
      <c r="F699" s="30">
        <v>308365</v>
      </c>
      <c r="G699" s="30">
        <v>236543.5</v>
      </c>
      <c r="H699" s="30">
        <v>16589.8</v>
      </c>
      <c r="I699" s="30">
        <v>0</v>
      </c>
      <c r="J699" s="30">
        <v>13708.4</v>
      </c>
      <c r="K699" s="30">
        <v>12776</v>
      </c>
      <c r="L699" s="30">
        <v>8510</v>
      </c>
      <c r="M699" s="30">
        <v>162.30000000000001</v>
      </c>
      <c r="N699" s="30">
        <v>932.4</v>
      </c>
      <c r="O699" s="30">
        <f t="shared" si="33"/>
        <v>322073.40000000002</v>
      </c>
      <c r="P699" s="36"/>
      <c r="Q699" t="s">
        <v>1478</v>
      </c>
      <c r="R699" t="s">
        <v>22</v>
      </c>
      <c r="S699" t="s">
        <v>22</v>
      </c>
      <c r="T699" t="s">
        <v>22</v>
      </c>
    </row>
    <row r="700" spans="2:20" ht="25.5" x14ac:dyDescent="0.2">
      <c r="B700" s="25" t="s">
        <v>1479</v>
      </c>
      <c r="C700" s="26"/>
      <c r="D700" s="27" t="s">
        <v>1480</v>
      </c>
      <c r="E700" s="28">
        <v>199573.4</v>
      </c>
      <c r="F700" s="28">
        <v>199573.4</v>
      </c>
      <c r="G700" s="28">
        <v>149293.29999999999</v>
      </c>
      <c r="H700" s="28">
        <v>13935.3</v>
      </c>
      <c r="I700" s="28">
        <v>0</v>
      </c>
      <c r="J700" s="28">
        <v>8097.9</v>
      </c>
      <c r="K700" s="28">
        <v>7949.9</v>
      </c>
      <c r="L700" s="28">
        <v>5867.3</v>
      </c>
      <c r="M700" s="28">
        <v>147.19999999999999</v>
      </c>
      <c r="N700" s="28">
        <v>148</v>
      </c>
      <c r="O700" s="28">
        <f t="shared" si="33"/>
        <v>207671.3</v>
      </c>
    </row>
    <row r="701" spans="2:20" ht="30" customHeight="1" x14ac:dyDescent="0.25">
      <c r="B701" s="26" t="s">
        <v>1481</v>
      </c>
      <c r="C701" s="26"/>
      <c r="D701" s="29" t="s">
        <v>1482</v>
      </c>
      <c r="E701" s="19">
        <v>199573.4</v>
      </c>
      <c r="F701" s="19">
        <v>199573.4</v>
      </c>
      <c r="G701" s="19">
        <v>149293.29999999999</v>
      </c>
      <c r="H701" s="19">
        <v>13935.3</v>
      </c>
      <c r="I701" s="19">
        <v>0</v>
      </c>
      <c r="J701" s="19">
        <v>8097.9</v>
      </c>
      <c r="K701" s="19">
        <v>7949.9</v>
      </c>
      <c r="L701" s="19">
        <v>5867.3</v>
      </c>
      <c r="M701" s="19">
        <v>147.19999999999999</v>
      </c>
      <c r="N701" s="19">
        <v>148</v>
      </c>
      <c r="O701" s="19">
        <f t="shared" si="33"/>
        <v>207671.3</v>
      </c>
    </row>
    <row r="702" spans="2:20" ht="25.5" x14ac:dyDescent="0.2">
      <c r="B702" s="20" t="s">
        <v>1483</v>
      </c>
      <c r="C702" s="20" t="s">
        <v>20</v>
      </c>
      <c r="D702" s="35" t="str">
        <f>CONCATENATE(SUBSTITUTE(Q702,"###",""),SUBSTITUTE(R702,"###",""),SUBSTITUTE(S702,"###",""),SUBSTITUTE(T702,"###",""))</f>
        <v>Здійснення виконавчої влади у Миколаївській області</v>
      </c>
      <c r="E702" s="30">
        <v>199573.4</v>
      </c>
      <c r="F702" s="30">
        <v>199573.4</v>
      </c>
      <c r="G702" s="30">
        <v>149293.29999999999</v>
      </c>
      <c r="H702" s="30">
        <v>13935.3</v>
      </c>
      <c r="I702" s="30">
        <v>0</v>
      </c>
      <c r="J702" s="30">
        <v>8097.9</v>
      </c>
      <c r="K702" s="30">
        <v>7949.9</v>
      </c>
      <c r="L702" s="30">
        <v>5867.3</v>
      </c>
      <c r="M702" s="30">
        <v>147.19999999999999</v>
      </c>
      <c r="N702" s="30">
        <v>148</v>
      </c>
      <c r="O702" s="30">
        <f t="shared" si="33"/>
        <v>207671.3</v>
      </c>
      <c r="P702" s="36"/>
      <c r="Q702" t="s">
        <v>1484</v>
      </c>
      <c r="R702" t="s">
        <v>22</v>
      </c>
      <c r="S702" t="s">
        <v>22</v>
      </c>
      <c r="T702" t="s">
        <v>22</v>
      </c>
    </row>
    <row r="703" spans="2:20" ht="13.5" x14ac:dyDescent="0.2">
      <c r="B703" s="25" t="s">
        <v>1485</v>
      </c>
      <c r="C703" s="26"/>
      <c r="D703" s="27" t="s">
        <v>1486</v>
      </c>
      <c r="E703" s="28">
        <v>291256.7</v>
      </c>
      <c r="F703" s="28">
        <v>291256.7</v>
      </c>
      <c r="G703" s="28">
        <v>220314.6</v>
      </c>
      <c r="H703" s="28">
        <v>18117.3</v>
      </c>
      <c r="I703" s="28">
        <v>0</v>
      </c>
      <c r="J703" s="28">
        <v>1245.2</v>
      </c>
      <c r="K703" s="28">
        <v>868.2</v>
      </c>
      <c r="L703" s="28">
        <v>50</v>
      </c>
      <c r="M703" s="28">
        <v>0</v>
      </c>
      <c r="N703" s="28">
        <v>377</v>
      </c>
      <c r="O703" s="28">
        <f t="shared" si="33"/>
        <v>292501.90000000002</v>
      </c>
    </row>
    <row r="704" spans="2:20" ht="27" x14ac:dyDescent="0.25">
      <c r="B704" s="26" t="s">
        <v>1487</v>
      </c>
      <c r="C704" s="26"/>
      <c r="D704" s="29" t="s">
        <v>1488</v>
      </c>
      <c r="E704" s="19">
        <v>291256.7</v>
      </c>
      <c r="F704" s="19">
        <v>291256.7</v>
      </c>
      <c r="G704" s="19">
        <v>220314.6</v>
      </c>
      <c r="H704" s="19">
        <v>18117.3</v>
      </c>
      <c r="I704" s="19">
        <v>0</v>
      </c>
      <c r="J704" s="19">
        <v>1245.2</v>
      </c>
      <c r="K704" s="19">
        <v>868.2</v>
      </c>
      <c r="L704" s="19">
        <v>50</v>
      </c>
      <c r="M704" s="19">
        <v>0</v>
      </c>
      <c r="N704" s="19">
        <v>377</v>
      </c>
      <c r="O704" s="19">
        <f t="shared" si="33"/>
        <v>292501.90000000002</v>
      </c>
    </row>
    <row r="705" spans="2:20" ht="19.5" customHeight="1" x14ac:dyDescent="0.2">
      <c r="B705" s="20" t="s">
        <v>1489</v>
      </c>
      <c r="C705" s="20" t="s">
        <v>20</v>
      </c>
      <c r="D705" s="35" t="str">
        <f>CONCATENATE(SUBSTITUTE(Q705,"###",""),SUBSTITUTE(R705,"###",""),SUBSTITUTE(S705,"###",""),SUBSTITUTE(T705,"###",""))</f>
        <v>Здійснення виконавчої влади в Одеській області</v>
      </c>
      <c r="E705" s="30">
        <v>291256.7</v>
      </c>
      <c r="F705" s="30">
        <v>291256.7</v>
      </c>
      <c r="G705" s="30">
        <v>220314.6</v>
      </c>
      <c r="H705" s="30">
        <v>18117.3</v>
      </c>
      <c r="I705" s="30">
        <v>0</v>
      </c>
      <c r="J705" s="30">
        <v>1245.2</v>
      </c>
      <c r="K705" s="30">
        <v>868.2</v>
      </c>
      <c r="L705" s="30">
        <v>50</v>
      </c>
      <c r="M705" s="30">
        <v>0</v>
      </c>
      <c r="N705" s="30">
        <v>377</v>
      </c>
      <c r="O705" s="30">
        <f t="shared" si="33"/>
        <v>292501.90000000002</v>
      </c>
      <c r="P705" s="36"/>
      <c r="Q705" t="s">
        <v>1490</v>
      </c>
      <c r="R705" t="s">
        <v>22</v>
      </c>
      <c r="S705" t="s">
        <v>22</v>
      </c>
      <c r="T705" t="s">
        <v>22</v>
      </c>
    </row>
    <row r="706" spans="2:20" ht="13.5" x14ac:dyDescent="0.2">
      <c r="B706" s="25" t="s">
        <v>1491</v>
      </c>
      <c r="C706" s="26"/>
      <c r="D706" s="27" t="s">
        <v>1492</v>
      </c>
      <c r="E706" s="28">
        <v>227866.1</v>
      </c>
      <c r="F706" s="28">
        <v>227866.1</v>
      </c>
      <c r="G706" s="28">
        <v>169082.9</v>
      </c>
      <c r="H706" s="28">
        <v>14420.5</v>
      </c>
      <c r="I706" s="28">
        <v>0</v>
      </c>
      <c r="J706" s="28">
        <v>18709</v>
      </c>
      <c r="K706" s="28">
        <v>18304</v>
      </c>
      <c r="L706" s="28">
        <v>12898.2</v>
      </c>
      <c r="M706" s="28">
        <v>452</v>
      </c>
      <c r="N706" s="28">
        <v>405</v>
      </c>
      <c r="O706" s="28">
        <f t="shared" si="33"/>
        <v>246575.1</v>
      </c>
    </row>
    <row r="707" spans="2:20" ht="27" x14ac:dyDescent="0.25">
      <c r="B707" s="26" t="s">
        <v>1493</v>
      </c>
      <c r="C707" s="26"/>
      <c r="D707" s="29" t="s">
        <v>1494</v>
      </c>
      <c r="E707" s="19">
        <v>227866.1</v>
      </c>
      <c r="F707" s="19">
        <v>227866.1</v>
      </c>
      <c r="G707" s="19">
        <v>169082.9</v>
      </c>
      <c r="H707" s="19">
        <v>14420.5</v>
      </c>
      <c r="I707" s="19">
        <v>0</v>
      </c>
      <c r="J707" s="19">
        <v>18709</v>
      </c>
      <c r="K707" s="19">
        <v>18304</v>
      </c>
      <c r="L707" s="19">
        <v>12898.2</v>
      </c>
      <c r="M707" s="19">
        <v>452</v>
      </c>
      <c r="N707" s="19">
        <v>405</v>
      </c>
      <c r="O707" s="19">
        <f t="shared" si="33"/>
        <v>246575.1</v>
      </c>
    </row>
    <row r="708" spans="2:20" ht="25.5" x14ac:dyDescent="0.2">
      <c r="B708" s="20" t="s">
        <v>1495</v>
      </c>
      <c r="C708" s="20" t="s">
        <v>20</v>
      </c>
      <c r="D708" s="35" t="str">
        <f>CONCATENATE(SUBSTITUTE(Q708,"###",""),SUBSTITUTE(R708,"###",""),SUBSTITUTE(S708,"###",""),SUBSTITUTE(T708,"###",""))</f>
        <v>Здійснення виконавчої влади у Полтавській області</v>
      </c>
      <c r="E708" s="30">
        <v>227866.1</v>
      </c>
      <c r="F708" s="30">
        <v>227866.1</v>
      </c>
      <c r="G708" s="30">
        <v>169082.9</v>
      </c>
      <c r="H708" s="30">
        <v>14420.5</v>
      </c>
      <c r="I708" s="30">
        <v>0</v>
      </c>
      <c r="J708" s="30">
        <v>18709</v>
      </c>
      <c r="K708" s="30">
        <v>18304</v>
      </c>
      <c r="L708" s="30">
        <v>12898.2</v>
      </c>
      <c r="M708" s="30">
        <v>452</v>
      </c>
      <c r="N708" s="30">
        <v>405</v>
      </c>
      <c r="O708" s="30">
        <f t="shared" si="33"/>
        <v>246575.1</v>
      </c>
      <c r="P708" s="36"/>
      <c r="Q708" t="s">
        <v>1496</v>
      </c>
      <c r="R708" t="s">
        <v>22</v>
      </c>
      <c r="S708" t="s">
        <v>22</v>
      </c>
      <c r="T708" t="s">
        <v>22</v>
      </c>
    </row>
    <row r="709" spans="2:20" ht="13.5" x14ac:dyDescent="0.2">
      <c r="B709" s="25" t="s">
        <v>1497</v>
      </c>
      <c r="C709" s="26"/>
      <c r="D709" s="27" t="s">
        <v>1498</v>
      </c>
      <c r="E709" s="28">
        <v>190485.2</v>
      </c>
      <c r="F709" s="28">
        <v>190485.2</v>
      </c>
      <c r="G709" s="28">
        <v>142284.5</v>
      </c>
      <c r="H709" s="28">
        <v>12861.2</v>
      </c>
      <c r="I709" s="28">
        <v>0</v>
      </c>
      <c r="J709" s="28">
        <v>11745.1</v>
      </c>
      <c r="K709" s="28">
        <v>11474.9</v>
      </c>
      <c r="L709" s="28">
        <v>7506</v>
      </c>
      <c r="M709" s="28">
        <v>247.9</v>
      </c>
      <c r="N709" s="28">
        <v>270.2</v>
      </c>
      <c r="O709" s="28">
        <f t="shared" si="33"/>
        <v>202230.30000000002</v>
      </c>
    </row>
    <row r="710" spans="2:20" ht="27" x14ac:dyDescent="0.25">
      <c r="B710" s="26" t="s">
        <v>1499</v>
      </c>
      <c r="C710" s="26"/>
      <c r="D710" s="29" t="s">
        <v>1500</v>
      </c>
      <c r="E710" s="19">
        <v>190485.2</v>
      </c>
      <c r="F710" s="19">
        <v>190485.2</v>
      </c>
      <c r="G710" s="19">
        <v>142284.5</v>
      </c>
      <c r="H710" s="19">
        <v>12861.2</v>
      </c>
      <c r="I710" s="19">
        <v>0</v>
      </c>
      <c r="J710" s="19">
        <v>11745.1</v>
      </c>
      <c r="K710" s="19">
        <v>11474.9</v>
      </c>
      <c r="L710" s="19">
        <v>7506</v>
      </c>
      <c r="M710" s="19">
        <v>247.9</v>
      </c>
      <c r="N710" s="19">
        <v>270.2</v>
      </c>
      <c r="O710" s="19">
        <f t="shared" si="33"/>
        <v>202230.30000000002</v>
      </c>
    </row>
    <row r="711" spans="2:20" ht="25.5" x14ac:dyDescent="0.2">
      <c r="B711" s="20" t="s">
        <v>1501</v>
      </c>
      <c r="C711" s="20" t="s">
        <v>20</v>
      </c>
      <c r="D711" s="35" t="str">
        <f>CONCATENATE(SUBSTITUTE(Q711,"###",""),SUBSTITUTE(R711,"###",""),SUBSTITUTE(S711,"###",""),SUBSTITUTE(T711,"###",""))</f>
        <v>Здійснення виконавчої влади у Рівненській області</v>
      </c>
      <c r="E711" s="30">
        <v>190485.2</v>
      </c>
      <c r="F711" s="30">
        <v>190485.2</v>
      </c>
      <c r="G711" s="30">
        <v>142284.5</v>
      </c>
      <c r="H711" s="30">
        <v>12861.2</v>
      </c>
      <c r="I711" s="30">
        <v>0</v>
      </c>
      <c r="J711" s="30">
        <v>11745.1</v>
      </c>
      <c r="K711" s="30">
        <v>11474.9</v>
      </c>
      <c r="L711" s="30">
        <v>7506</v>
      </c>
      <c r="M711" s="30">
        <v>247.9</v>
      </c>
      <c r="N711" s="30">
        <v>270.2</v>
      </c>
      <c r="O711" s="30">
        <f t="shared" ref="O711:O739" si="34">J711+E711</f>
        <v>202230.30000000002</v>
      </c>
      <c r="P711" s="36"/>
      <c r="Q711" t="s">
        <v>1502</v>
      </c>
      <c r="R711" t="s">
        <v>22</v>
      </c>
      <c r="S711" t="s">
        <v>22</v>
      </c>
      <c r="T711" t="s">
        <v>22</v>
      </c>
    </row>
    <row r="712" spans="2:20" ht="13.5" x14ac:dyDescent="0.2">
      <c r="B712" s="25" t="s">
        <v>1503</v>
      </c>
      <c r="C712" s="26"/>
      <c r="D712" s="27" t="s">
        <v>1504</v>
      </c>
      <c r="E712" s="28">
        <v>212661.3</v>
      </c>
      <c r="F712" s="28">
        <v>212661.3</v>
      </c>
      <c r="G712" s="28">
        <v>162479.20000000001</v>
      </c>
      <c r="H712" s="28">
        <v>10523.1</v>
      </c>
      <c r="I712" s="28">
        <v>0</v>
      </c>
      <c r="J712" s="28">
        <v>2702.7</v>
      </c>
      <c r="K712" s="28">
        <v>2424.6999999999998</v>
      </c>
      <c r="L712" s="28">
        <v>1134.5999999999999</v>
      </c>
      <c r="M712" s="28">
        <v>246</v>
      </c>
      <c r="N712" s="28">
        <v>278</v>
      </c>
      <c r="O712" s="28">
        <f t="shared" si="34"/>
        <v>215364</v>
      </c>
    </row>
    <row r="713" spans="2:20" ht="27" x14ac:dyDescent="0.25">
      <c r="B713" s="26" t="s">
        <v>1505</v>
      </c>
      <c r="C713" s="26"/>
      <c r="D713" s="29" t="s">
        <v>1506</v>
      </c>
      <c r="E713" s="19">
        <v>212661.3</v>
      </c>
      <c r="F713" s="19">
        <v>212661.3</v>
      </c>
      <c r="G713" s="19">
        <v>162479.20000000001</v>
      </c>
      <c r="H713" s="19">
        <v>10523.1</v>
      </c>
      <c r="I713" s="19">
        <v>0</v>
      </c>
      <c r="J713" s="19">
        <v>2702.7</v>
      </c>
      <c r="K713" s="19">
        <v>2424.6999999999998</v>
      </c>
      <c r="L713" s="19">
        <v>1134.5999999999999</v>
      </c>
      <c r="M713" s="19">
        <v>246</v>
      </c>
      <c r="N713" s="19">
        <v>278</v>
      </c>
      <c r="O713" s="19">
        <f t="shared" si="34"/>
        <v>215364</v>
      </c>
    </row>
    <row r="714" spans="2:20" ht="25.5" x14ac:dyDescent="0.2">
      <c r="B714" s="20" t="s">
        <v>1507</v>
      </c>
      <c r="C714" s="20" t="s">
        <v>20</v>
      </c>
      <c r="D714" s="35" t="str">
        <f>CONCATENATE(SUBSTITUTE(Q714,"###",""),SUBSTITUTE(R714,"###",""),SUBSTITUTE(S714,"###",""),SUBSTITUTE(T714,"###",""))</f>
        <v>Здійснення виконавчої влади у Сумській області</v>
      </c>
      <c r="E714" s="30">
        <v>212661.3</v>
      </c>
      <c r="F714" s="30">
        <v>212661.3</v>
      </c>
      <c r="G714" s="30">
        <v>162479.20000000001</v>
      </c>
      <c r="H714" s="30">
        <v>10523.1</v>
      </c>
      <c r="I714" s="30">
        <v>0</v>
      </c>
      <c r="J714" s="30">
        <v>2702.7</v>
      </c>
      <c r="K714" s="30">
        <v>2424.6999999999998</v>
      </c>
      <c r="L714" s="30">
        <v>1134.5999999999999</v>
      </c>
      <c r="M714" s="30">
        <v>246</v>
      </c>
      <c r="N714" s="30">
        <v>278</v>
      </c>
      <c r="O714" s="30">
        <f t="shared" si="34"/>
        <v>215364</v>
      </c>
      <c r="P714" s="36"/>
      <c r="Q714" t="s">
        <v>1508</v>
      </c>
      <c r="R714" t="s">
        <v>22</v>
      </c>
      <c r="S714" t="s">
        <v>22</v>
      </c>
      <c r="T714" t="s">
        <v>22</v>
      </c>
    </row>
    <row r="715" spans="2:20" ht="25.5" x14ac:dyDescent="0.2">
      <c r="B715" s="25" t="s">
        <v>1509</v>
      </c>
      <c r="C715" s="26"/>
      <c r="D715" s="27" t="s">
        <v>1510</v>
      </c>
      <c r="E715" s="28">
        <v>163029.1</v>
      </c>
      <c r="F715" s="28">
        <v>163029.1</v>
      </c>
      <c r="G715" s="28">
        <v>120161.1</v>
      </c>
      <c r="H715" s="28">
        <v>6952</v>
      </c>
      <c r="I715" s="28">
        <v>0</v>
      </c>
      <c r="J715" s="28">
        <v>12239.8</v>
      </c>
      <c r="K715" s="28">
        <v>11579.8</v>
      </c>
      <c r="L715" s="28">
        <v>7494.9</v>
      </c>
      <c r="M715" s="28">
        <v>289.3</v>
      </c>
      <c r="N715" s="28">
        <v>660</v>
      </c>
      <c r="O715" s="28">
        <f t="shared" si="34"/>
        <v>175268.9</v>
      </c>
    </row>
    <row r="716" spans="2:20" ht="27" x14ac:dyDescent="0.25">
      <c r="B716" s="26" t="s">
        <v>1511</v>
      </c>
      <c r="C716" s="26"/>
      <c r="D716" s="29" t="s">
        <v>1512</v>
      </c>
      <c r="E716" s="19">
        <v>163029.1</v>
      </c>
      <c r="F716" s="19">
        <v>163029.1</v>
      </c>
      <c r="G716" s="19">
        <v>120161.1</v>
      </c>
      <c r="H716" s="19">
        <v>6952</v>
      </c>
      <c r="I716" s="19">
        <v>0</v>
      </c>
      <c r="J716" s="19">
        <v>12239.8</v>
      </c>
      <c r="K716" s="19">
        <v>11579.8</v>
      </c>
      <c r="L716" s="19">
        <v>7494.9</v>
      </c>
      <c r="M716" s="19">
        <v>289.3</v>
      </c>
      <c r="N716" s="19">
        <v>660</v>
      </c>
      <c r="O716" s="19">
        <f t="shared" si="34"/>
        <v>175268.9</v>
      </c>
    </row>
    <row r="717" spans="2:20" ht="25.5" x14ac:dyDescent="0.2">
      <c r="B717" s="20" t="s">
        <v>1513</v>
      </c>
      <c r="C717" s="20" t="s">
        <v>20</v>
      </c>
      <c r="D717" s="35" t="str">
        <f>CONCATENATE(SUBSTITUTE(Q717,"###",""),SUBSTITUTE(R717,"###",""),SUBSTITUTE(S717,"###",""),SUBSTITUTE(T717,"###",""))</f>
        <v>Здійснення виконавчої влади у Тернопільській області</v>
      </c>
      <c r="E717" s="30">
        <v>163029.1</v>
      </c>
      <c r="F717" s="30">
        <v>163029.1</v>
      </c>
      <c r="G717" s="30">
        <v>120161.1</v>
      </c>
      <c r="H717" s="30">
        <v>6952</v>
      </c>
      <c r="I717" s="30">
        <v>0</v>
      </c>
      <c r="J717" s="30">
        <v>12239.8</v>
      </c>
      <c r="K717" s="30">
        <v>11579.8</v>
      </c>
      <c r="L717" s="30">
        <v>7494.9</v>
      </c>
      <c r="M717" s="30">
        <v>289.3</v>
      </c>
      <c r="N717" s="30">
        <v>660</v>
      </c>
      <c r="O717" s="30">
        <f t="shared" si="34"/>
        <v>175268.9</v>
      </c>
      <c r="P717" s="36"/>
      <c r="Q717" t="s">
        <v>1514</v>
      </c>
      <c r="R717" t="s">
        <v>22</v>
      </c>
      <c r="S717" t="s">
        <v>22</v>
      </c>
      <c r="T717" t="s">
        <v>22</v>
      </c>
    </row>
    <row r="718" spans="2:20" ht="13.5" x14ac:dyDescent="0.2">
      <c r="B718" s="25" t="s">
        <v>1515</v>
      </c>
      <c r="C718" s="26"/>
      <c r="D718" s="27" t="s">
        <v>1516</v>
      </c>
      <c r="E718" s="28">
        <v>304838.5</v>
      </c>
      <c r="F718" s="28">
        <v>304838.5</v>
      </c>
      <c r="G718" s="28">
        <v>227561.9</v>
      </c>
      <c r="H718" s="28">
        <v>19778.900000000001</v>
      </c>
      <c r="I718" s="28">
        <v>0</v>
      </c>
      <c r="J718" s="28">
        <v>9533.2000000000007</v>
      </c>
      <c r="K718" s="28">
        <v>8369.7999999999993</v>
      </c>
      <c r="L718" s="28">
        <v>5310</v>
      </c>
      <c r="M718" s="28">
        <v>71.7</v>
      </c>
      <c r="N718" s="28">
        <v>1163.4000000000001</v>
      </c>
      <c r="O718" s="28">
        <f t="shared" si="34"/>
        <v>314371.7</v>
      </c>
    </row>
    <row r="719" spans="2:20" ht="27" x14ac:dyDescent="0.25">
      <c r="B719" s="26" t="s">
        <v>1517</v>
      </c>
      <c r="C719" s="26"/>
      <c r="D719" s="29" t="s">
        <v>1518</v>
      </c>
      <c r="E719" s="19">
        <v>304838.5</v>
      </c>
      <c r="F719" s="19">
        <v>304838.5</v>
      </c>
      <c r="G719" s="19">
        <v>227561.9</v>
      </c>
      <c r="H719" s="19">
        <v>19778.900000000001</v>
      </c>
      <c r="I719" s="19">
        <v>0</v>
      </c>
      <c r="J719" s="19">
        <v>9533.2000000000007</v>
      </c>
      <c r="K719" s="19">
        <v>8369.7999999999993</v>
      </c>
      <c r="L719" s="19">
        <v>5310</v>
      </c>
      <c r="M719" s="19">
        <v>71.7</v>
      </c>
      <c r="N719" s="19">
        <v>1163.4000000000001</v>
      </c>
      <c r="O719" s="19">
        <f t="shared" si="34"/>
        <v>314371.7</v>
      </c>
    </row>
    <row r="720" spans="2:20" ht="25.5" x14ac:dyDescent="0.2">
      <c r="B720" s="20" t="s">
        <v>1519</v>
      </c>
      <c r="C720" s="20" t="s">
        <v>20</v>
      </c>
      <c r="D720" s="35" t="str">
        <f>CONCATENATE(SUBSTITUTE(Q720,"###",""),SUBSTITUTE(R720,"###",""),SUBSTITUTE(S720,"###",""),SUBSTITUTE(T720,"###",""))</f>
        <v>Здійснення виконавчої влади у Харківській області</v>
      </c>
      <c r="E720" s="30">
        <v>304838.5</v>
      </c>
      <c r="F720" s="30">
        <v>304838.5</v>
      </c>
      <c r="G720" s="30">
        <v>227561.9</v>
      </c>
      <c r="H720" s="30">
        <v>19778.900000000001</v>
      </c>
      <c r="I720" s="30">
        <v>0</v>
      </c>
      <c r="J720" s="30">
        <v>9533.2000000000007</v>
      </c>
      <c r="K720" s="30">
        <v>8369.7999999999993</v>
      </c>
      <c r="L720" s="30">
        <v>5310</v>
      </c>
      <c r="M720" s="30">
        <v>71.7</v>
      </c>
      <c r="N720" s="30">
        <v>1163.4000000000001</v>
      </c>
      <c r="O720" s="30">
        <f t="shared" si="34"/>
        <v>314371.7</v>
      </c>
      <c r="P720" s="36"/>
      <c r="Q720" t="s">
        <v>1520</v>
      </c>
      <c r="R720" t="s">
        <v>22</v>
      </c>
      <c r="S720" t="s">
        <v>22</v>
      </c>
      <c r="T720" t="s">
        <v>22</v>
      </c>
    </row>
    <row r="721" spans="2:20" ht="13.5" x14ac:dyDescent="0.2">
      <c r="B721" s="25" t="s">
        <v>1521</v>
      </c>
      <c r="C721" s="26"/>
      <c r="D721" s="27" t="s">
        <v>1522</v>
      </c>
      <c r="E721" s="28">
        <v>207864.2</v>
      </c>
      <c r="F721" s="28">
        <v>207864.2</v>
      </c>
      <c r="G721" s="28">
        <v>156667.1</v>
      </c>
      <c r="H721" s="28">
        <v>14423.2</v>
      </c>
      <c r="I721" s="28">
        <v>0</v>
      </c>
      <c r="J721" s="28">
        <v>2920.9</v>
      </c>
      <c r="K721" s="28">
        <v>2920.9</v>
      </c>
      <c r="L721" s="28">
        <v>1528.2</v>
      </c>
      <c r="M721" s="28">
        <v>182</v>
      </c>
      <c r="N721" s="28">
        <v>0</v>
      </c>
      <c r="O721" s="28">
        <f t="shared" si="34"/>
        <v>210785.1</v>
      </c>
    </row>
    <row r="722" spans="2:20" ht="27" x14ac:dyDescent="0.25">
      <c r="B722" s="26" t="s">
        <v>1523</v>
      </c>
      <c r="C722" s="26"/>
      <c r="D722" s="29" t="s">
        <v>1524</v>
      </c>
      <c r="E722" s="19">
        <v>207864.2</v>
      </c>
      <c r="F722" s="19">
        <v>207864.2</v>
      </c>
      <c r="G722" s="19">
        <v>156667.1</v>
      </c>
      <c r="H722" s="19">
        <v>14423.2</v>
      </c>
      <c r="I722" s="19">
        <v>0</v>
      </c>
      <c r="J722" s="19">
        <v>2920.9</v>
      </c>
      <c r="K722" s="19">
        <v>2920.9</v>
      </c>
      <c r="L722" s="19">
        <v>1528.2</v>
      </c>
      <c r="M722" s="19">
        <v>182</v>
      </c>
      <c r="N722" s="19">
        <v>0</v>
      </c>
      <c r="O722" s="19">
        <f t="shared" si="34"/>
        <v>210785.1</v>
      </c>
    </row>
    <row r="723" spans="2:20" ht="25.5" x14ac:dyDescent="0.2">
      <c r="B723" s="20" t="s">
        <v>1525</v>
      </c>
      <c r="C723" s="20" t="s">
        <v>20</v>
      </c>
      <c r="D723" s="35" t="str">
        <f>CONCATENATE(SUBSTITUTE(Q723,"###",""),SUBSTITUTE(R723,"###",""),SUBSTITUTE(S723,"###",""),SUBSTITUTE(T723,"###",""))</f>
        <v>Здійснення виконавчої влади у Херсонській області</v>
      </c>
      <c r="E723" s="30">
        <v>207864.2</v>
      </c>
      <c r="F723" s="30">
        <v>207864.2</v>
      </c>
      <c r="G723" s="30">
        <v>156667.1</v>
      </c>
      <c r="H723" s="30">
        <v>14423.2</v>
      </c>
      <c r="I723" s="30">
        <v>0</v>
      </c>
      <c r="J723" s="30">
        <v>2920.9</v>
      </c>
      <c r="K723" s="30">
        <v>2920.9</v>
      </c>
      <c r="L723" s="30">
        <v>1528.2</v>
      </c>
      <c r="M723" s="30">
        <v>182</v>
      </c>
      <c r="N723" s="30">
        <v>0</v>
      </c>
      <c r="O723" s="30">
        <f t="shared" si="34"/>
        <v>210785.1</v>
      </c>
      <c r="P723" s="36"/>
      <c r="Q723" t="s">
        <v>1526</v>
      </c>
      <c r="R723" t="s">
        <v>22</v>
      </c>
      <c r="S723" t="s">
        <v>22</v>
      </c>
      <c r="T723" t="s">
        <v>22</v>
      </c>
    </row>
    <row r="724" spans="2:20" ht="25.5" x14ac:dyDescent="0.2">
      <c r="B724" s="25" t="s">
        <v>1527</v>
      </c>
      <c r="C724" s="26"/>
      <c r="D724" s="27" t="s">
        <v>1528</v>
      </c>
      <c r="E724" s="28">
        <v>181286.5</v>
      </c>
      <c r="F724" s="28">
        <v>181286.5</v>
      </c>
      <c r="G724" s="28">
        <v>132960.1</v>
      </c>
      <c r="H724" s="28">
        <v>17000.099999999999</v>
      </c>
      <c r="I724" s="28">
        <v>0</v>
      </c>
      <c r="J724" s="28">
        <v>991.5</v>
      </c>
      <c r="K724" s="28">
        <v>820.4</v>
      </c>
      <c r="L724" s="28">
        <v>24.6</v>
      </c>
      <c r="M724" s="28">
        <v>174.6</v>
      </c>
      <c r="N724" s="28">
        <v>171.1</v>
      </c>
      <c r="O724" s="28">
        <f t="shared" si="34"/>
        <v>182278</v>
      </c>
    </row>
    <row r="725" spans="2:20" ht="27" x14ac:dyDescent="0.25">
      <c r="B725" s="26" t="s">
        <v>1529</v>
      </c>
      <c r="C725" s="26"/>
      <c r="D725" s="29" t="s">
        <v>1530</v>
      </c>
      <c r="E725" s="19">
        <v>181286.5</v>
      </c>
      <c r="F725" s="19">
        <v>181286.5</v>
      </c>
      <c r="G725" s="19">
        <v>132960.1</v>
      </c>
      <c r="H725" s="19">
        <v>17000.099999999999</v>
      </c>
      <c r="I725" s="19">
        <v>0</v>
      </c>
      <c r="J725" s="19">
        <v>991.5</v>
      </c>
      <c r="K725" s="19">
        <v>820.4</v>
      </c>
      <c r="L725" s="19">
        <v>24.6</v>
      </c>
      <c r="M725" s="19">
        <v>174.6</v>
      </c>
      <c r="N725" s="19">
        <v>171.1</v>
      </c>
      <c r="O725" s="19">
        <f t="shared" si="34"/>
        <v>182278</v>
      </c>
    </row>
    <row r="726" spans="2:20" ht="25.5" x14ac:dyDescent="0.2">
      <c r="B726" s="20" t="s">
        <v>1531</v>
      </c>
      <c r="C726" s="20" t="s">
        <v>20</v>
      </c>
      <c r="D726" s="35" t="str">
        <f>CONCATENATE(SUBSTITUTE(Q726,"###",""),SUBSTITUTE(R726,"###",""),SUBSTITUTE(S726,"###",""),SUBSTITUTE(T726,"###",""))</f>
        <v>Здійснення виконавчої влади у Хмельницькій області</v>
      </c>
      <c r="E726" s="30">
        <v>181286.5</v>
      </c>
      <c r="F726" s="30">
        <v>181286.5</v>
      </c>
      <c r="G726" s="30">
        <v>132960.1</v>
      </c>
      <c r="H726" s="30">
        <v>17000.099999999999</v>
      </c>
      <c r="I726" s="30">
        <v>0</v>
      </c>
      <c r="J726" s="30">
        <v>991.5</v>
      </c>
      <c r="K726" s="30">
        <v>820.4</v>
      </c>
      <c r="L726" s="30">
        <v>24.6</v>
      </c>
      <c r="M726" s="30">
        <v>174.6</v>
      </c>
      <c r="N726" s="30">
        <v>171.1</v>
      </c>
      <c r="O726" s="30">
        <f t="shared" si="34"/>
        <v>182278</v>
      </c>
      <c r="P726" s="36"/>
      <c r="Q726" t="s">
        <v>1532</v>
      </c>
      <c r="R726" t="s">
        <v>22</v>
      </c>
      <c r="S726" t="s">
        <v>22</v>
      </c>
      <c r="T726" t="s">
        <v>22</v>
      </c>
    </row>
    <row r="727" spans="2:20" ht="13.5" x14ac:dyDescent="0.2">
      <c r="B727" s="25" t="s">
        <v>1533</v>
      </c>
      <c r="C727" s="26"/>
      <c r="D727" s="27" t="s">
        <v>1534</v>
      </c>
      <c r="E727" s="28">
        <v>206095.5</v>
      </c>
      <c r="F727" s="28">
        <v>206095.5</v>
      </c>
      <c r="G727" s="28">
        <v>149498.1</v>
      </c>
      <c r="H727" s="28">
        <v>11903.6</v>
      </c>
      <c r="I727" s="28">
        <v>0</v>
      </c>
      <c r="J727" s="28">
        <v>6356.8</v>
      </c>
      <c r="K727" s="28">
        <v>5174.7</v>
      </c>
      <c r="L727" s="28">
        <v>3306.2</v>
      </c>
      <c r="M727" s="28">
        <v>64.2</v>
      </c>
      <c r="N727" s="28">
        <v>1182.0999999999999</v>
      </c>
      <c r="O727" s="28">
        <f t="shared" si="34"/>
        <v>212452.3</v>
      </c>
    </row>
    <row r="728" spans="2:20" ht="27" x14ac:dyDescent="0.25">
      <c r="B728" s="26" t="s">
        <v>1535</v>
      </c>
      <c r="C728" s="26"/>
      <c r="D728" s="29" t="s">
        <v>1536</v>
      </c>
      <c r="E728" s="19">
        <v>206095.5</v>
      </c>
      <c r="F728" s="19">
        <v>206095.5</v>
      </c>
      <c r="G728" s="19">
        <v>149498.1</v>
      </c>
      <c r="H728" s="19">
        <v>11903.6</v>
      </c>
      <c r="I728" s="19">
        <v>0</v>
      </c>
      <c r="J728" s="19">
        <v>6356.8</v>
      </c>
      <c r="K728" s="19">
        <v>5174.7</v>
      </c>
      <c r="L728" s="19">
        <v>3306.2</v>
      </c>
      <c r="M728" s="19">
        <v>64.2</v>
      </c>
      <c r="N728" s="19">
        <v>1182.0999999999999</v>
      </c>
      <c r="O728" s="19">
        <f t="shared" si="34"/>
        <v>212452.3</v>
      </c>
    </row>
    <row r="729" spans="2:20" ht="25.5" x14ac:dyDescent="0.2">
      <c r="B729" s="20" t="s">
        <v>1537</v>
      </c>
      <c r="C729" s="20" t="s">
        <v>20</v>
      </c>
      <c r="D729" s="35" t="str">
        <f>CONCATENATE(SUBSTITUTE(Q729,"###",""),SUBSTITUTE(R729,"###",""),SUBSTITUTE(S729,"###",""),SUBSTITUTE(T729,"###",""))</f>
        <v>Здійснення виконавчої влади у Черкаській області</v>
      </c>
      <c r="E729" s="30">
        <v>206095.5</v>
      </c>
      <c r="F729" s="30">
        <v>206095.5</v>
      </c>
      <c r="G729" s="30">
        <v>149498.1</v>
      </c>
      <c r="H729" s="30">
        <v>11903.6</v>
      </c>
      <c r="I729" s="30">
        <v>0</v>
      </c>
      <c r="J729" s="30">
        <v>6356.8</v>
      </c>
      <c r="K729" s="30">
        <v>5174.7</v>
      </c>
      <c r="L729" s="30">
        <v>3306.2</v>
      </c>
      <c r="M729" s="30">
        <v>64.2</v>
      </c>
      <c r="N729" s="30">
        <v>1182.0999999999999</v>
      </c>
      <c r="O729" s="30">
        <f t="shared" si="34"/>
        <v>212452.3</v>
      </c>
      <c r="P729" s="36"/>
      <c r="Q729" t="s">
        <v>1538</v>
      </c>
      <c r="R729" t="s">
        <v>22</v>
      </c>
      <c r="S729" t="s">
        <v>22</v>
      </c>
      <c r="T729" t="s">
        <v>22</v>
      </c>
    </row>
    <row r="730" spans="2:20" ht="13.5" x14ac:dyDescent="0.2">
      <c r="B730" s="25" t="s">
        <v>1539</v>
      </c>
      <c r="C730" s="26"/>
      <c r="D730" s="27" t="s">
        <v>1540</v>
      </c>
      <c r="E730" s="28">
        <v>166116.1</v>
      </c>
      <c r="F730" s="28">
        <v>166116.1</v>
      </c>
      <c r="G730" s="28">
        <v>126032.2</v>
      </c>
      <c r="H730" s="28">
        <v>8200</v>
      </c>
      <c r="I730" s="28">
        <v>0</v>
      </c>
      <c r="J730" s="28">
        <v>9535</v>
      </c>
      <c r="K730" s="28">
        <v>8939</v>
      </c>
      <c r="L730" s="28">
        <v>6184.1</v>
      </c>
      <c r="M730" s="28">
        <v>313.7</v>
      </c>
      <c r="N730" s="28">
        <v>596</v>
      </c>
      <c r="O730" s="28">
        <f t="shared" si="34"/>
        <v>175651.1</v>
      </c>
    </row>
    <row r="731" spans="2:20" ht="27" x14ac:dyDescent="0.25">
      <c r="B731" s="26" t="s">
        <v>1541</v>
      </c>
      <c r="C731" s="26"/>
      <c r="D731" s="29" t="s">
        <v>1542</v>
      </c>
      <c r="E731" s="19">
        <v>166116.1</v>
      </c>
      <c r="F731" s="19">
        <v>166116.1</v>
      </c>
      <c r="G731" s="19">
        <v>126032.2</v>
      </c>
      <c r="H731" s="19">
        <v>8200</v>
      </c>
      <c r="I731" s="19">
        <v>0</v>
      </c>
      <c r="J731" s="19">
        <v>9535</v>
      </c>
      <c r="K731" s="19">
        <v>8939</v>
      </c>
      <c r="L731" s="19">
        <v>6184.1</v>
      </c>
      <c r="M731" s="19">
        <v>313.7</v>
      </c>
      <c r="N731" s="19">
        <v>596</v>
      </c>
      <c r="O731" s="19">
        <f t="shared" si="34"/>
        <v>175651.1</v>
      </c>
    </row>
    <row r="732" spans="2:20" ht="25.5" x14ac:dyDescent="0.2">
      <c r="B732" s="20" t="s">
        <v>1543</v>
      </c>
      <c r="C732" s="20" t="s">
        <v>20</v>
      </c>
      <c r="D732" s="35" t="str">
        <f>CONCATENATE(SUBSTITUTE(Q732,"###",""),SUBSTITUTE(R732,"###",""),SUBSTITUTE(S732,"###",""),SUBSTITUTE(T732,"###",""))</f>
        <v>Здійснення виконавчої влади у Чернівецькій області</v>
      </c>
      <c r="E732" s="30">
        <v>166116.1</v>
      </c>
      <c r="F732" s="30">
        <v>166116.1</v>
      </c>
      <c r="G732" s="30">
        <v>126032.2</v>
      </c>
      <c r="H732" s="30">
        <v>8200</v>
      </c>
      <c r="I732" s="30">
        <v>0</v>
      </c>
      <c r="J732" s="30">
        <v>9535</v>
      </c>
      <c r="K732" s="30">
        <v>8939</v>
      </c>
      <c r="L732" s="30">
        <v>6184.1</v>
      </c>
      <c r="M732" s="30">
        <v>313.7</v>
      </c>
      <c r="N732" s="30">
        <v>596</v>
      </c>
      <c r="O732" s="30">
        <f t="shared" si="34"/>
        <v>175651.1</v>
      </c>
      <c r="P732" s="36"/>
      <c r="Q732" t="s">
        <v>1544</v>
      </c>
      <c r="R732" t="s">
        <v>22</v>
      </c>
      <c r="S732" t="s">
        <v>22</v>
      </c>
      <c r="T732" t="s">
        <v>22</v>
      </c>
    </row>
    <row r="733" spans="2:20" ht="13.5" x14ac:dyDescent="0.2">
      <c r="B733" s="25" t="s">
        <v>1545</v>
      </c>
      <c r="C733" s="26"/>
      <c r="D733" s="27" t="s">
        <v>1546</v>
      </c>
      <c r="E733" s="28">
        <v>220653.9</v>
      </c>
      <c r="F733" s="28">
        <v>220653.9</v>
      </c>
      <c r="G733" s="28">
        <v>161253</v>
      </c>
      <c r="H733" s="28">
        <v>18000</v>
      </c>
      <c r="I733" s="28">
        <v>0</v>
      </c>
      <c r="J733" s="28">
        <v>57916</v>
      </c>
      <c r="K733" s="28">
        <v>54866</v>
      </c>
      <c r="L733" s="28">
        <v>39846</v>
      </c>
      <c r="M733" s="28">
        <v>1500</v>
      </c>
      <c r="N733" s="28">
        <v>3050</v>
      </c>
      <c r="O733" s="28">
        <f t="shared" si="34"/>
        <v>278569.90000000002</v>
      </c>
    </row>
    <row r="734" spans="2:20" ht="27" x14ac:dyDescent="0.25">
      <c r="B734" s="26" t="s">
        <v>1547</v>
      </c>
      <c r="C734" s="26"/>
      <c r="D734" s="29" t="s">
        <v>1548</v>
      </c>
      <c r="E734" s="19">
        <v>220653.9</v>
      </c>
      <c r="F734" s="19">
        <v>220653.9</v>
      </c>
      <c r="G734" s="19">
        <v>161253</v>
      </c>
      <c r="H734" s="19">
        <v>18000</v>
      </c>
      <c r="I734" s="19">
        <v>0</v>
      </c>
      <c r="J734" s="19">
        <v>57916</v>
      </c>
      <c r="K734" s="19">
        <v>54866</v>
      </c>
      <c r="L734" s="19">
        <v>39846</v>
      </c>
      <c r="M734" s="19">
        <v>1500</v>
      </c>
      <c r="N734" s="19">
        <v>3050</v>
      </c>
      <c r="O734" s="19">
        <f t="shared" si="34"/>
        <v>278569.90000000002</v>
      </c>
    </row>
    <row r="735" spans="2:20" ht="25.5" x14ac:dyDescent="0.2">
      <c r="B735" s="20" t="s">
        <v>1549</v>
      </c>
      <c r="C735" s="20" t="s">
        <v>20</v>
      </c>
      <c r="D735" s="35" t="str">
        <f>CONCATENATE(SUBSTITUTE(Q735,"###",""),SUBSTITUTE(R735,"###",""),SUBSTITUTE(S735,"###",""),SUBSTITUTE(T735,"###",""))</f>
        <v>Здійснення виконавчої влади у Чернігівській області</v>
      </c>
      <c r="E735" s="30">
        <v>220653.9</v>
      </c>
      <c r="F735" s="30">
        <v>220653.9</v>
      </c>
      <c r="G735" s="30">
        <v>161253</v>
      </c>
      <c r="H735" s="30">
        <v>18000</v>
      </c>
      <c r="I735" s="30">
        <v>0</v>
      </c>
      <c r="J735" s="30">
        <v>57916</v>
      </c>
      <c r="K735" s="30">
        <v>54866</v>
      </c>
      <c r="L735" s="30">
        <v>39846</v>
      </c>
      <c r="M735" s="30">
        <v>1500</v>
      </c>
      <c r="N735" s="30">
        <v>3050</v>
      </c>
      <c r="O735" s="30">
        <f t="shared" si="34"/>
        <v>278569.90000000002</v>
      </c>
      <c r="P735" s="36"/>
      <c r="Q735" t="s">
        <v>1550</v>
      </c>
      <c r="R735" t="s">
        <v>22</v>
      </c>
      <c r="S735" t="s">
        <v>22</v>
      </c>
      <c r="T735" t="s">
        <v>22</v>
      </c>
    </row>
    <row r="736" spans="2:20" ht="13.5" x14ac:dyDescent="0.2">
      <c r="B736" s="25" t="s">
        <v>1551</v>
      </c>
      <c r="C736" s="26"/>
      <c r="D736" s="27" t="s">
        <v>1552</v>
      </c>
      <c r="E736" s="28">
        <v>73441</v>
      </c>
      <c r="F736" s="28">
        <v>68008.7</v>
      </c>
      <c r="G736" s="28">
        <v>40339.199999999997</v>
      </c>
      <c r="H736" s="28">
        <v>1165.0999999999999</v>
      </c>
      <c r="I736" s="28">
        <v>5432.3</v>
      </c>
      <c r="J736" s="28">
        <v>861.7</v>
      </c>
      <c r="K736" s="28">
        <v>861.7</v>
      </c>
      <c r="L736" s="28">
        <v>0</v>
      </c>
      <c r="M736" s="28">
        <v>450</v>
      </c>
      <c r="N736" s="28">
        <v>0</v>
      </c>
      <c r="O736" s="28">
        <f t="shared" si="34"/>
        <v>74302.7</v>
      </c>
    </row>
    <row r="737" spans="2:20" ht="27" x14ac:dyDescent="0.25">
      <c r="B737" s="26" t="s">
        <v>1553</v>
      </c>
      <c r="C737" s="26"/>
      <c r="D737" s="29" t="s">
        <v>1554</v>
      </c>
      <c r="E737" s="19">
        <v>73441</v>
      </c>
      <c r="F737" s="19">
        <v>68008.7</v>
      </c>
      <c r="G737" s="19">
        <v>40339.199999999997</v>
      </c>
      <c r="H737" s="19">
        <v>1165.0999999999999</v>
      </c>
      <c r="I737" s="19">
        <v>5432.3</v>
      </c>
      <c r="J737" s="19">
        <v>861.7</v>
      </c>
      <c r="K737" s="19">
        <v>861.7</v>
      </c>
      <c r="L737" s="19">
        <v>0</v>
      </c>
      <c r="M737" s="19">
        <v>450</v>
      </c>
      <c r="N737" s="19">
        <v>0</v>
      </c>
      <c r="O737" s="19">
        <f t="shared" si="34"/>
        <v>74302.7</v>
      </c>
    </row>
    <row r="738" spans="2:20" ht="25.5" x14ac:dyDescent="0.2">
      <c r="B738" s="20" t="s">
        <v>1555</v>
      </c>
      <c r="C738" s="20" t="s">
        <v>243</v>
      </c>
      <c r="D738" s="35" t="str">
        <f>CONCATENATE(SUBSTITUTE(Q738,"###",""),SUBSTITUTE(R738,"###",""),SUBSTITUTE(S738,"###",""),SUBSTITUTE(T738,"###",""))</f>
        <v>Керівництво та управління у сфері регуляторної політики та ліцензування</v>
      </c>
      <c r="E738" s="30">
        <v>73441</v>
      </c>
      <c r="F738" s="30">
        <v>68008.7</v>
      </c>
      <c r="G738" s="30">
        <v>40339.199999999997</v>
      </c>
      <c r="H738" s="30">
        <v>1165.0999999999999</v>
      </c>
      <c r="I738" s="30">
        <v>5432.3</v>
      </c>
      <c r="J738" s="30">
        <v>861.7</v>
      </c>
      <c r="K738" s="30">
        <v>861.7</v>
      </c>
      <c r="L738" s="30">
        <v>0</v>
      </c>
      <c r="M738" s="30">
        <v>450</v>
      </c>
      <c r="N738" s="30">
        <v>0</v>
      </c>
      <c r="O738" s="30">
        <f t="shared" si="34"/>
        <v>74302.7</v>
      </c>
      <c r="P738" s="36"/>
      <c r="Q738" t="s">
        <v>1556</v>
      </c>
      <c r="R738" t="s">
        <v>22</v>
      </c>
      <c r="S738" t="s">
        <v>22</v>
      </c>
      <c r="T738" t="s">
        <v>22</v>
      </c>
    </row>
    <row r="739" spans="2:20" ht="13.5" x14ac:dyDescent="0.2">
      <c r="B739" s="20"/>
      <c r="C739" s="26"/>
      <c r="D739" s="31" t="s">
        <v>22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f t="shared" si="34"/>
        <v>0</v>
      </c>
    </row>
  </sheetData>
  <mergeCells count="15">
    <mergeCell ref="L1:O1"/>
    <mergeCell ref="J3:N3"/>
    <mergeCell ref="B3:B5"/>
    <mergeCell ref="E4:E5"/>
    <mergeCell ref="G4:H4"/>
    <mergeCell ref="O3:O5"/>
    <mergeCell ref="C3:C5"/>
    <mergeCell ref="L4:M4"/>
    <mergeCell ref="E3:I3"/>
    <mergeCell ref="F4:F5"/>
    <mergeCell ref="I4:I5"/>
    <mergeCell ref="K4:K5"/>
    <mergeCell ref="N4:N5"/>
    <mergeCell ref="D3:D5"/>
    <mergeCell ref="J4:J5"/>
  </mergeCells>
  <pageMargins left="0.78740157480314965" right="0.39370078740157483" top="0.39370078740157483" bottom="0.39370078740157483" header="0.11811023622047245" footer="0.11811023622047245"/>
  <pageSetup paperSize="9" scale="63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640625"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640625"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640625"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Дикий Максим Віталійович</dc:creator>
  <cp:lastModifiedBy>Павлюк Павло Петрович</cp:lastModifiedBy>
  <cp:lastPrinted>2020-09-14T14:19:56Z</cp:lastPrinted>
  <dcterms:created xsi:type="dcterms:W3CDTF">2020-09-14T14:45:34Z</dcterms:created>
  <dcterms:modified xsi:type="dcterms:W3CDTF">2020-09-14T17:55:31Z</dcterms:modified>
</cp:coreProperties>
</file>