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20" windowWidth="21075" windowHeight="11820"/>
  </bookViews>
  <sheets>
    <sheet name="Дод.6 (фільтр)" sheetId="1" r:id="rId1"/>
  </sheets>
  <externalReferences>
    <externalReference r:id="rId2"/>
  </externalReferences>
  <definedNames>
    <definedName name="_xlnm._FilterDatabase" localSheetId="0" hidden="1">'Дод.6 (фільтр)'!$A$11:$P$1072</definedName>
    <definedName name="_xlnm.Print_Titles" localSheetId="0">'Дод.6 (фільтр)'!$E:$F,'Дод.6 (фільтр)'!$9:$10</definedName>
    <definedName name="_xlnm.Print_Area" localSheetId="0">'Дод.6 (фільтр)'!$E$3:$J$1072</definedName>
  </definedNames>
  <calcPr calcId="145621"/>
</workbook>
</file>

<file path=xl/calcChain.xml><?xml version="1.0" encoding="utf-8"?>
<calcChain xmlns="http://schemas.openxmlformats.org/spreadsheetml/2006/main">
  <c r="J1074" i="1" l="1"/>
  <c r="I1074" i="1"/>
  <c r="H1074" i="1"/>
  <c r="G1074" i="1"/>
  <c r="J1071" i="1"/>
  <c r="I1071" i="1"/>
  <c r="H1071" i="1"/>
  <c r="G1071" i="1"/>
  <c r="K1071" i="1" s="1"/>
  <c r="J1070" i="1"/>
  <c r="I1070" i="1"/>
  <c r="H1070" i="1"/>
  <c r="G1070" i="1"/>
  <c r="K1070" i="1" s="1"/>
  <c r="J1069" i="1"/>
  <c r="I1069" i="1"/>
  <c r="H1069" i="1"/>
  <c r="G1069" i="1"/>
  <c r="J1068" i="1"/>
  <c r="I1068" i="1"/>
  <c r="H1068" i="1"/>
  <c r="G1068" i="1"/>
  <c r="K1068" i="1" s="1"/>
  <c r="J1067" i="1"/>
  <c r="I1067" i="1"/>
  <c r="H1067" i="1"/>
  <c r="G1067" i="1"/>
  <c r="K1067" i="1" s="1"/>
  <c r="J1066" i="1"/>
  <c r="I1066" i="1"/>
  <c r="H1066" i="1"/>
  <c r="G1066" i="1"/>
  <c r="K1066" i="1" s="1"/>
  <c r="J1065" i="1"/>
  <c r="I1065" i="1"/>
  <c r="H1065" i="1"/>
  <c r="G1065" i="1"/>
  <c r="J1064" i="1"/>
  <c r="I1064" i="1"/>
  <c r="H1064" i="1"/>
  <c r="G1064" i="1"/>
  <c r="K1064" i="1" s="1"/>
  <c r="J1063" i="1"/>
  <c r="I1063" i="1"/>
  <c r="H1063" i="1"/>
  <c r="G1063" i="1"/>
  <c r="K1063" i="1" s="1"/>
  <c r="J1062" i="1"/>
  <c r="I1062" i="1"/>
  <c r="H1062" i="1"/>
  <c r="G1062" i="1"/>
  <c r="K1062" i="1" s="1"/>
  <c r="J1061" i="1"/>
  <c r="I1061" i="1"/>
  <c r="H1061" i="1"/>
  <c r="G1061" i="1"/>
  <c r="J1060" i="1"/>
  <c r="I1060" i="1"/>
  <c r="H1060" i="1"/>
  <c r="G1060" i="1"/>
  <c r="K1060" i="1" s="1"/>
  <c r="J1059" i="1"/>
  <c r="I1059" i="1"/>
  <c r="H1059" i="1"/>
  <c r="G1059" i="1"/>
  <c r="K1059" i="1" s="1"/>
  <c r="J1058" i="1"/>
  <c r="I1058" i="1"/>
  <c r="H1058" i="1"/>
  <c r="G1058" i="1"/>
  <c r="K1058" i="1" s="1"/>
  <c r="J1057" i="1"/>
  <c r="I1057" i="1"/>
  <c r="H1057" i="1"/>
  <c r="G1057" i="1"/>
  <c r="J1056" i="1"/>
  <c r="I1056" i="1"/>
  <c r="H1056" i="1"/>
  <c r="G1056" i="1"/>
  <c r="K1056" i="1" s="1"/>
  <c r="J1055" i="1"/>
  <c r="I1055" i="1"/>
  <c r="H1055" i="1"/>
  <c r="G1055" i="1"/>
  <c r="K1055" i="1" s="1"/>
  <c r="J1054" i="1"/>
  <c r="I1054" i="1"/>
  <c r="H1054" i="1"/>
  <c r="G1054" i="1"/>
  <c r="K1054" i="1" s="1"/>
  <c r="J1053" i="1"/>
  <c r="I1053" i="1"/>
  <c r="H1053" i="1"/>
  <c r="G1053" i="1"/>
  <c r="J1052" i="1"/>
  <c r="I1052" i="1"/>
  <c r="H1052" i="1"/>
  <c r="G1052" i="1"/>
  <c r="K1052" i="1" s="1"/>
  <c r="J1051" i="1"/>
  <c r="I1051" i="1"/>
  <c r="H1051" i="1"/>
  <c r="G1051" i="1"/>
  <c r="K1051" i="1" s="1"/>
  <c r="J1050" i="1"/>
  <c r="I1050" i="1"/>
  <c r="H1050" i="1"/>
  <c r="G1050" i="1"/>
  <c r="K1050" i="1" s="1"/>
  <c r="J1049" i="1"/>
  <c r="I1049" i="1"/>
  <c r="H1049" i="1"/>
  <c r="G1049" i="1"/>
  <c r="A1049" i="1"/>
  <c r="A1050" i="1" s="1"/>
  <c r="A1051" i="1" s="1"/>
  <c r="A1052" i="1" s="1"/>
  <c r="A1053" i="1" s="1"/>
  <c r="A1054" i="1" s="1"/>
  <c r="A1055" i="1" s="1"/>
  <c r="A1056" i="1" s="1"/>
  <c r="A1057" i="1" s="1"/>
  <c r="A1058" i="1" s="1"/>
  <c r="A1059" i="1" s="1"/>
  <c r="A1060" i="1" s="1"/>
  <c r="A1061" i="1" s="1"/>
  <c r="A1062" i="1" s="1"/>
  <c r="A1063" i="1" s="1"/>
  <c r="A1064" i="1" s="1"/>
  <c r="A1065" i="1" s="1"/>
  <c r="A1066" i="1" s="1"/>
  <c r="A1067" i="1" s="1"/>
  <c r="A1068" i="1" s="1"/>
  <c r="A1069" i="1" s="1"/>
  <c r="A1070" i="1" s="1"/>
  <c r="A1071" i="1" s="1"/>
  <c r="J1048" i="1"/>
  <c r="I1048" i="1"/>
  <c r="H1048" i="1"/>
  <c r="G1048" i="1"/>
  <c r="A1048" i="1"/>
  <c r="J1047" i="1"/>
  <c r="I1047" i="1"/>
  <c r="H1047" i="1"/>
  <c r="G1047" i="1"/>
  <c r="J1046" i="1"/>
  <c r="I1046" i="1"/>
  <c r="H1046" i="1"/>
  <c r="G1046" i="1"/>
  <c r="J1045" i="1"/>
  <c r="I1045" i="1"/>
  <c r="H1045" i="1"/>
  <c r="G1045" i="1"/>
  <c r="J1044" i="1"/>
  <c r="I1044" i="1"/>
  <c r="H1044" i="1"/>
  <c r="G1044" i="1"/>
  <c r="J1043" i="1"/>
  <c r="I1043" i="1"/>
  <c r="H1043" i="1"/>
  <c r="G1043" i="1"/>
  <c r="J1042" i="1"/>
  <c r="I1042" i="1"/>
  <c r="H1042" i="1"/>
  <c r="G1042" i="1"/>
  <c r="J1041" i="1"/>
  <c r="I1041" i="1"/>
  <c r="H1041" i="1"/>
  <c r="G1041" i="1"/>
  <c r="J1040" i="1"/>
  <c r="I1040" i="1"/>
  <c r="H1040" i="1"/>
  <c r="G1040" i="1"/>
  <c r="J1039" i="1"/>
  <c r="I1039" i="1"/>
  <c r="H1039" i="1"/>
  <c r="G1039" i="1"/>
  <c r="J1038" i="1"/>
  <c r="I1038" i="1"/>
  <c r="H1038" i="1"/>
  <c r="G1038" i="1"/>
  <c r="J1037" i="1"/>
  <c r="I1037" i="1"/>
  <c r="H1037" i="1"/>
  <c r="G1037" i="1"/>
  <c r="J1036" i="1"/>
  <c r="I1036" i="1"/>
  <c r="H1036" i="1"/>
  <c r="G1036" i="1"/>
  <c r="J1035" i="1"/>
  <c r="I1035" i="1"/>
  <c r="H1035" i="1"/>
  <c r="G1035" i="1"/>
  <c r="J1034" i="1"/>
  <c r="I1034" i="1"/>
  <c r="H1034" i="1"/>
  <c r="G1034" i="1"/>
  <c r="J1033" i="1"/>
  <c r="I1033" i="1"/>
  <c r="H1033" i="1"/>
  <c r="G1033" i="1"/>
  <c r="J1032" i="1"/>
  <c r="I1032" i="1"/>
  <c r="H1032" i="1"/>
  <c r="G1032" i="1"/>
  <c r="J1031" i="1"/>
  <c r="I1031" i="1"/>
  <c r="H1031" i="1"/>
  <c r="G1031" i="1"/>
  <c r="J1030" i="1"/>
  <c r="I1030" i="1"/>
  <c r="H1030" i="1"/>
  <c r="G1030" i="1"/>
  <c r="J1029" i="1"/>
  <c r="I1029" i="1"/>
  <c r="H1029" i="1"/>
  <c r="G1029" i="1"/>
  <c r="J1028" i="1"/>
  <c r="I1028" i="1"/>
  <c r="H1028" i="1"/>
  <c r="G1028" i="1"/>
  <c r="J1027" i="1"/>
  <c r="I1027" i="1"/>
  <c r="H1027" i="1"/>
  <c r="G1027" i="1"/>
  <c r="J1026" i="1"/>
  <c r="I1026" i="1"/>
  <c r="H1026" i="1"/>
  <c r="G1026" i="1"/>
  <c r="J1025" i="1"/>
  <c r="I1025" i="1"/>
  <c r="H1025" i="1"/>
  <c r="G1025" i="1"/>
  <c r="J1024" i="1"/>
  <c r="I1024" i="1"/>
  <c r="H1024" i="1"/>
  <c r="G1024" i="1"/>
  <c r="J1023" i="1"/>
  <c r="I1023" i="1"/>
  <c r="H1023" i="1"/>
  <c r="G1023" i="1"/>
  <c r="J1022" i="1"/>
  <c r="I1022" i="1"/>
  <c r="H1022" i="1"/>
  <c r="G1022" i="1"/>
  <c r="J1021" i="1"/>
  <c r="I1021" i="1"/>
  <c r="H1021" i="1"/>
  <c r="G1021" i="1"/>
  <c r="J1020" i="1"/>
  <c r="I1020" i="1"/>
  <c r="H1020" i="1"/>
  <c r="G1020" i="1"/>
  <c r="J1019" i="1"/>
  <c r="I1019" i="1"/>
  <c r="H1019" i="1"/>
  <c r="G1019" i="1"/>
  <c r="J1018" i="1"/>
  <c r="I1018" i="1"/>
  <c r="H1018" i="1"/>
  <c r="G1018" i="1"/>
  <c r="J1017" i="1"/>
  <c r="I1017" i="1"/>
  <c r="H1017" i="1"/>
  <c r="G1017" i="1"/>
  <c r="J1016" i="1"/>
  <c r="I1016" i="1"/>
  <c r="H1016" i="1"/>
  <c r="G1016" i="1"/>
  <c r="J1015" i="1"/>
  <c r="I1015" i="1"/>
  <c r="H1015" i="1"/>
  <c r="G1015" i="1"/>
  <c r="J1014" i="1"/>
  <c r="I1014" i="1"/>
  <c r="H1014" i="1"/>
  <c r="G1014" i="1"/>
  <c r="J1013" i="1"/>
  <c r="I1013" i="1"/>
  <c r="H1013" i="1"/>
  <c r="G1013" i="1"/>
  <c r="J1012" i="1"/>
  <c r="I1012" i="1"/>
  <c r="H1012" i="1"/>
  <c r="G1012" i="1"/>
  <c r="J1011" i="1"/>
  <c r="I1011" i="1"/>
  <c r="H1011" i="1"/>
  <c r="G1011" i="1"/>
  <c r="J1010" i="1"/>
  <c r="I1010" i="1"/>
  <c r="H1010" i="1"/>
  <c r="G1010" i="1"/>
  <c r="J1009" i="1"/>
  <c r="I1009" i="1"/>
  <c r="H1009" i="1"/>
  <c r="G1009" i="1"/>
  <c r="J1008" i="1"/>
  <c r="I1008" i="1"/>
  <c r="H1008" i="1"/>
  <c r="G1008" i="1"/>
  <c r="J1007" i="1"/>
  <c r="I1007" i="1"/>
  <c r="H1007" i="1"/>
  <c r="G1007" i="1"/>
  <c r="J1006" i="1"/>
  <c r="I1006" i="1"/>
  <c r="H1006" i="1"/>
  <c r="G1006" i="1"/>
  <c r="J1005" i="1"/>
  <c r="I1005" i="1"/>
  <c r="H1005" i="1"/>
  <c r="G1005" i="1"/>
  <c r="J1004" i="1"/>
  <c r="I1004" i="1"/>
  <c r="H1004" i="1"/>
  <c r="G1004" i="1"/>
  <c r="J1003" i="1"/>
  <c r="I1003" i="1"/>
  <c r="H1003" i="1"/>
  <c r="G1003" i="1"/>
  <c r="J1002" i="1"/>
  <c r="I1002" i="1"/>
  <c r="H1002" i="1"/>
  <c r="G1002" i="1"/>
  <c r="J1001" i="1"/>
  <c r="I1001" i="1"/>
  <c r="H1001" i="1"/>
  <c r="G1001" i="1"/>
  <c r="J1000" i="1"/>
  <c r="I1000" i="1"/>
  <c r="H1000" i="1"/>
  <c r="G1000" i="1"/>
  <c r="J999" i="1"/>
  <c r="I999" i="1"/>
  <c r="H999" i="1"/>
  <c r="G999" i="1"/>
  <c r="J998" i="1"/>
  <c r="I998" i="1"/>
  <c r="H998" i="1"/>
  <c r="G998" i="1"/>
  <c r="J997" i="1"/>
  <c r="I997" i="1"/>
  <c r="H997" i="1"/>
  <c r="G997" i="1"/>
  <c r="J996" i="1"/>
  <c r="I996" i="1"/>
  <c r="H996" i="1"/>
  <c r="G996" i="1"/>
  <c r="J995" i="1"/>
  <c r="I995" i="1"/>
  <c r="H995" i="1"/>
  <c r="G995" i="1"/>
  <c r="J994" i="1"/>
  <c r="I994" i="1"/>
  <c r="H994" i="1"/>
  <c r="G994" i="1"/>
  <c r="J993" i="1"/>
  <c r="I993" i="1"/>
  <c r="H993" i="1"/>
  <c r="G993" i="1"/>
  <c r="J992" i="1"/>
  <c r="I992" i="1"/>
  <c r="H992" i="1"/>
  <c r="G992" i="1"/>
  <c r="J991" i="1"/>
  <c r="I991" i="1"/>
  <c r="H991" i="1"/>
  <c r="G991" i="1"/>
  <c r="J990" i="1"/>
  <c r="I990" i="1"/>
  <c r="H990" i="1"/>
  <c r="G990" i="1"/>
  <c r="J989" i="1"/>
  <c r="I989" i="1"/>
  <c r="H989" i="1"/>
  <c r="G989" i="1"/>
  <c r="J988" i="1"/>
  <c r="I988" i="1"/>
  <c r="H988" i="1"/>
  <c r="G988" i="1"/>
  <c r="J987" i="1"/>
  <c r="I987" i="1"/>
  <c r="H987" i="1"/>
  <c r="G987" i="1"/>
  <c r="J986" i="1"/>
  <c r="I986" i="1"/>
  <c r="H986" i="1"/>
  <c r="G986" i="1"/>
  <c r="J985" i="1"/>
  <c r="I985" i="1"/>
  <c r="H985" i="1"/>
  <c r="G985" i="1"/>
  <c r="J984" i="1"/>
  <c r="I984" i="1"/>
  <c r="H984" i="1"/>
  <c r="G984" i="1"/>
  <c r="J983" i="1"/>
  <c r="I983" i="1"/>
  <c r="H983" i="1"/>
  <c r="G983" i="1"/>
  <c r="J982" i="1"/>
  <c r="I982" i="1"/>
  <c r="H982" i="1"/>
  <c r="G982" i="1"/>
  <c r="J981" i="1"/>
  <c r="I981" i="1"/>
  <c r="H981" i="1"/>
  <c r="G981" i="1"/>
  <c r="J980" i="1"/>
  <c r="I980" i="1"/>
  <c r="H980" i="1"/>
  <c r="G980" i="1"/>
  <c r="J979" i="1"/>
  <c r="I979" i="1"/>
  <c r="H979" i="1"/>
  <c r="G979" i="1"/>
  <c r="J978" i="1"/>
  <c r="I978" i="1"/>
  <c r="H978" i="1"/>
  <c r="G978" i="1"/>
  <c r="J977" i="1"/>
  <c r="I977" i="1"/>
  <c r="H977" i="1"/>
  <c r="G977" i="1"/>
  <c r="J976" i="1"/>
  <c r="I976" i="1"/>
  <c r="H976" i="1"/>
  <c r="G976" i="1"/>
  <c r="J975" i="1"/>
  <c r="I975" i="1"/>
  <c r="H975" i="1"/>
  <c r="G975" i="1"/>
  <c r="J974" i="1"/>
  <c r="I974" i="1"/>
  <c r="H974" i="1"/>
  <c r="G974" i="1"/>
  <c r="J973" i="1"/>
  <c r="I973" i="1"/>
  <c r="H973" i="1"/>
  <c r="G973" i="1"/>
  <c r="J972" i="1"/>
  <c r="I972" i="1"/>
  <c r="H972" i="1"/>
  <c r="G972" i="1"/>
  <c r="J971" i="1"/>
  <c r="I971" i="1"/>
  <c r="H971" i="1"/>
  <c r="G971" i="1"/>
  <c r="J970" i="1"/>
  <c r="I970" i="1"/>
  <c r="H970" i="1"/>
  <c r="G970" i="1"/>
  <c r="J969" i="1"/>
  <c r="I969" i="1"/>
  <c r="H969" i="1"/>
  <c r="G969" i="1"/>
  <c r="J968" i="1"/>
  <c r="I968" i="1"/>
  <c r="H968" i="1"/>
  <c r="G968" i="1"/>
  <c r="J967" i="1"/>
  <c r="I967" i="1"/>
  <c r="H967" i="1"/>
  <c r="G967" i="1"/>
  <c r="J966" i="1"/>
  <c r="I966" i="1"/>
  <c r="H966" i="1"/>
  <c r="G966" i="1"/>
  <c r="J965" i="1"/>
  <c r="I965" i="1"/>
  <c r="H965" i="1"/>
  <c r="G965" i="1"/>
  <c r="J964" i="1"/>
  <c r="I964" i="1"/>
  <c r="H964" i="1"/>
  <c r="G964" i="1"/>
  <c r="J963" i="1"/>
  <c r="I963" i="1"/>
  <c r="H963" i="1"/>
  <c r="G963" i="1"/>
  <c r="J962" i="1"/>
  <c r="I962" i="1"/>
  <c r="H962" i="1"/>
  <c r="G962" i="1"/>
  <c r="J961" i="1"/>
  <c r="I961" i="1"/>
  <c r="H961" i="1"/>
  <c r="G961" i="1"/>
  <c r="J960" i="1"/>
  <c r="I960" i="1"/>
  <c r="H960" i="1"/>
  <c r="G960" i="1"/>
  <c r="J959" i="1"/>
  <c r="I959" i="1"/>
  <c r="H959" i="1"/>
  <c r="G959" i="1"/>
  <c r="J958" i="1"/>
  <c r="I958" i="1"/>
  <c r="H958" i="1"/>
  <c r="G958" i="1"/>
  <c r="J957" i="1"/>
  <c r="I957" i="1"/>
  <c r="H957" i="1"/>
  <c r="G957" i="1"/>
  <c r="J956" i="1"/>
  <c r="I956" i="1"/>
  <c r="H956" i="1"/>
  <c r="G956" i="1"/>
  <c r="J955" i="1"/>
  <c r="I955" i="1"/>
  <c r="H955" i="1"/>
  <c r="G955" i="1"/>
  <c r="J954" i="1"/>
  <c r="I954" i="1"/>
  <c r="H954" i="1"/>
  <c r="G954" i="1"/>
  <c r="J953" i="1"/>
  <c r="I953" i="1"/>
  <c r="H953" i="1"/>
  <c r="G953" i="1"/>
  <c r="J952" i="1"/>
  <c r="I952" i="1"/>
  <c r="H952" i="1"/>
  <c r="G952" i="1"/>
  <c r="J951" i="1"/>
  <c r="I951" i="1"/>
  <c r="H951" i="1"/>
  <c r="G951" i="1"/>
  <c r="J950" i="1"/>
  <c r="I950" i="1"/>
  <c r="H950" i="1"/>
  <c r="G950" i="1"/>
  <c r="J949" i="1"/>
  <c r="I949" i="1"/>
  <c r="H949" i="1"/>
  <c r="G949" i="1"/>
  <c r="J948" i="1"/>
  <c r="I948" i="1"/>
  <c r="H948" i="1"/>
  <c r="G948" i="1"/>
  <c r="J947" i="1"/>
  <c r="I947" i="1"/>
  <c r="H947" i="1"/>
  <c r="G947" i="1"/>
  <c r="J946" i="1"/>
  <c r="I946" i="1"/>
  <c r="H946" i="1"/>
  <c r="G946" i="1"/>
  <c r="J945" i="1"/>
  <c r="I945" i="1"/>
  <c r="H945" i="1"/>
  <c r="G945" i="1"/>
  <c r="J944" i="1"/>
  <c r="I944" i="1"/>
  <c r="H944" i="1"/>
  <c r="G944" i="1"/>
  <c r="J943" i="1"/>
  <c r="I943" i="1"/>
  <c r="H943" i="1"/>
  <c r="G943" i="1"/>
  <c r="J942" i="1"/>
  <c r="I942" i="1"/>
  <c r="H942" i="1"/>
  <c r="G942" i="1"/>
  <c r="J941" i="1"/>
  <c r="I941" i="1"/>
  <c r="H941" i="1"/>
  <c r="G941" i="1"/>
  <c r="J940" i="1"/>
  <c r="I940" i="1"/>
  <c r="H940" i="1"/>
  <c r="G940" i="1"/>
  <c r="J939" i="1"/>
  <c r="I939" i="1"/>
  <c r="H939" i="1"/>
  <c r="G939" i="1"/>
  <c r="J938" i="1"/>
  <c r="I938" i="1"/>
  <c r="H938" i="1"/>
  <c r="G938" i="1"/>
  <c r="J937" i="1"/>
  <c r="I937" i="1"/>
  <c r="H937" i="1"/>
  <c r="G937" i="1"/>
  <c r="J936" i="1"/>
  <c r="I936" i="1"/>
  <c r="H936" i="1"/>
  <c r="G936" i="1"/>
  <c r="J935" i="1"/>
  <c r="I935" i="1"/>
  <c r="H935" i="1"/>
  <c r="G935" i="1"/>
  <c r="J934" i="1"/>
  <c r="I934" i="1"/>
  <c r="H934" i="1"/>
  <c r="G934" i="1"/>
  <c r="J933" i="1"/>
  <c r="I933" i="1"/>
  <c r="H933" i="1"/>
  <c r="G933" i="1"/>
  <c r="J932" i="1"/>
  <c r="I932" i="1"/>
  <c r="H932" i="1"/>
  <c r="G932" i="1"/>
  <c r="J931" i="1"/>
  <c r="I931" i="1"/>
  <c r="H931" i="1"/>
  <c r="G931" i="1"/>
  <c r="J930" i="1"/>
  <c r="I930" i="1"/>
  <c r="H930" i="1"/>
  <c r="G930" i="1"/>
  <c r="J929" i="1"/>
  <c r="I929" i="1"/>
  <c r="H929" i="1"/>
  <c r="G929" i="1"/>
  <c r="J928" i="1"/>
  <c r="I928" i="1"/>
  <c r="H928" i="1"/>
  <c r="G928" i="1"/>
  <c r="J927" i="1"/>
  <c r="I927" i="1"/>
  <c r="H927" i="1"/>
  <c r="G927" i="1"/>
  <c r="J926" i="1"/>
  <c r="I926" i="1"/>
  <c r="H926" i="1"/>
  <c r="G926" i="1"/>
  <c r="J925" i="1"/>
  <c r="I925" i="1"/>
  <c r="H925" i="1"/>
  <c r="G925" i="1"/>
  <c r="J924" i="1"/>
  <c r="I924" i="1"/>
  <c r="H924" i="1"/>
  <c r="G924" i="1"/>
  <c r="J923" i="1"/>
  <c r="I923" i="1"/>
  <c r="H923" i="1"/>
  <c r="G923" i="1"/>
  <c r="J922" i="1"/>
  <c r="I922" i="1"/>
  <c r="H922" i="1"/>
  <c r="G922" i="1"/>
  <c r="J921" i="1"/>
  <c r="I921" i="1"/>
  <c r="H921" i="1"/>
  <c r="G921" i="1"/>
  <c r="J920" i="1"/>
  <c r="I920" i="1"/>
  <c r="H920" i="1"/>
  <c r="G920" i="1"/>
  <c r="J919" i="1"/>
  <c r="I919" i="1"/>
  <c r="H919" i="1"/>
  <c r="G919" i="1"/>
  <c r="J918" i="1"/>
  <c r="I918" i="1"/>
  <c r="H918" i="1"/>
  <c r="G918" i="1"/>
  <c r="J917" i="1"/>
  <c r="I917" i="1"/>
  <c r="H917" i="1"/>
  <c r="G917" i="1"/>
  <c r="J916" i="1"/>
  <c r="I916" i="1"/>
  <c r="H916" i="1"/>
  <c r="G916" i="1"/>
  <c r="J915" i="1"/>
  <c r="I915" i="1"/>
  <c r="H915" i="1"/>
  <c r="G915" i="1"/>
  <c r="J914" i="1"/>
  <c r="I914" i="1"/>
  <c r="H914" i="1"/>
  <c r="G914" i="1"/>
  <c r="J913" i="1"/>
  <c r="I913" i="1"/>
  <c r="H913" i="1"/>
  <c r="G913" i="1"/>
  <c r="J912" i="1"/>
  <c r="I912" i="1"/>
  <c r="H912" i="1"/>
  <c r="G912" i="1"/>
  <c r="J911" i="1"/>
  <c r="I911" i="1"/>
  <c r="H911" i="1"/>
  <c r="G911" i="1"/>
  <c r="J910" i="1"/>
  <c r="I910" i="1"/>
  <c r="H910" i="1"/>
  <c r="G910" i="1"/>
  <c r="J909" i="1"/>
  <c r="I909" i="1"/>
  <c r="H909" i="1"/>
  <c r="G909" i="1"/>
  <c r="J908" i="1"/>
  <c r="I908" i="1"/>
  <c r="H908" i="1"/>
  <c r="G908" i="1"/>
  <c r="J907" i="1"/>
  <c r="I907" i="1"/>
  <c r="H907" i="1"/>
  <c r="G907" i="1"/>
  <c r="J906" i="1"/>
  <c r="I906" i="1"/>
  <c r="H906" i="1"/>
  <c r="G906" i="1"/>
  <c r="J905" i="1"/>
  <c r="I905" i="1"/>
  <c r="H905" i="1"/>
  <c r="G905" i="1"/>
  <c r="J904" i="1"/>
  <c r="I904" i="1"/>
  <c r="H904" i="1"/>
  <c r="G904" i="1"/>
  <c r="J903" i="1"/>
  <c r="I903" i="1"/>
  <c r="H903" i="1"/>
  <c r="G903" i="1"/>
  <c r="J902" i="1"/>
  <c r="I902" i="1"/>
  <c r="H902" i="1"/>
  <c r="G902" i="1"/>
  <c r="J901" i="1"/>
  <c r="I901" i="1"/>
  <c r="H901" i="1"/>
  <c r="G901" i="1"/>
  <c r="J900" i="1"/>
  <c r="I900" i="1"/>
  <c r="H900" i="1"/>
  <c r="G900" i="1"/>
  <c r="J899" i="1"/>
  <c r="I899" i="1"/>
  <c r="H899" i="1"/>
  <c r="G899" i="1"/>
  <c r="J898" i="1"/>
  <c r="I898" i="1"/>
  <c r="H898" i="1"/>
  <c r="G898" i="1"/>
  <c r="J897" i="1"/>
  <c r="I897" i="1"/>
  <c r="H897" i="1"/>
  <c r="G897" i="1"/>
  <c r="J896" i="1"/>
  <c r="I896" i="1"/>
  <c r="H896" i="1"/>
  <c r="G896" i="1"/>
  <c r="J895" i="1"/>
  <c r="I895" i="1"/>
  <c r="H895" i="1"/>
  <c r="G895" i="1"/>
  <c r="J894" i="1"/>
  <c r="I894" i="1"/>
  <c r="H894" i="1"/>
  <c r="G894" i="1"/>
  <c r="J893" i="1"/>
  <c r="I893" i="1"/>
  <c r="H893" i="1"/>
  <c r="G893" i="1"/>
  <c r="J892" i="1"/>
  <c r="I892" i="1"/>
  <c r="H892" i="1"/>
  <c r="G892" i="1"/>
  <c r="J891" i="1"/>
  <c r="I891" i="1"/>
  <c r="H891" i="1"/>
  <c r="G891" i="1"/>
  <c r="J890" i="1"/>
  <c r="I890" i="1"/>
  <c r="H890" i="1"/>
  <c r="G890" i="1"/>
  <c r="J889" i="1"/>
  <c r="I889" i="1"/>
  <c r="H889" i="1"/>
  <c r="G889" i="1"/>
  <c r="J888" i="1"/>
  <c r="I888" i="1"/>
  <c r="H888" i="1"/>
  <c r="G888" i="1"/>
  <c r="J887" i="1"/>
  <c r="I887" i="1"/>
  <c r="H887" i="1"/>
  <c r="G887" i="1"/>
  <c r="J886" i="1"/>
  <c r="I886" i="1"/>
  <c r="H886" i="1"/>
  <c r="G886" i="1"/>
  <c r="J885" i="1"/>
  <c r="I885" i="1"/>
  <c r="H885" i="1"/>
  <c r="G885" i="1"/>
  <c r="J884" i="1"/>
  <c r="I884" i="1"/>
  <c r="H884" i="1"/>
  <c r="G884" i="1"/>
  <c r="J883" i="1"/>
  <c r="I883" i="1"/>
  <c r="H883" i="1"/>
  <c r="G883" i="1"/>
  <c r="J882" i="1"/>
  <c r="I882" i="1"/>
  <c r="H882" i="1"/>
  <c r="G882" i="1"/>
  <c r="J881" i="1"/>
  <c r="I881" i="1"/>
  <c r="H881" i="1"/>
  <c r="G881" i="1"/>
  <c r="J880" i="1"/>
  <c r="I880" i="1"/>
  <c r="H880" i="1"/>
  <c r="G880" i="1"/>
  <c r="J879" i="1"/>
  <c r="I879" i="1"/>
  <c r="H879" i="1"/>
  <c r="G879" i="1"/>
  <c r="J878" i="1"/>
  <c r="I878" i="1"/>
  <c r="H878" i="1"/>
  <c r="G878" i="1"/>
  <c r="J877" i="1"/>
  <c r="I877" i="1"/>
  <c r="H877" i="1"/>
  <c r="G877" i="1"/>
  <c r="J876" i="1"/>
  <c r="I876" i="1"/>
  <c r="H876" i="1"/>
  <c r="G876" i="1"/>
  <c r="J875" i="1"/>
  <c r="I875" i="1"/>
  <c r="H875" i="1"/>
  <c r="G875" i="1"/>
  <c r="J874" i="1"/>
  <c r="I874" i="1"/>
  <c r="H874" i="1"/>
  <c r="G874" i="1"/>
  <c r="J873" i="1"/>
  <c r="I873" i="1"/>
  <c r="H873" i="1"/>
  <c r="G873" i="1"/>
  <c r="J872" i="1"/>
  <c r="I872" i="1"/>
  <c r="H872" i="1"/>
  <c r="G872" i="1"/>
  <c r="J871" i="1"/>
  <c r="I871" i="1"/>
  <c r="H871" i="1"/>
  <c r="G871" i="1"/>
  <c r="J870" i="1"/>
  <c r="I870" i="1"/>
  <c r="H870" i="1"/>
  <c r="G870" i="1"/>
  <c r="J869" i="1"/>
  <c r="I869" i="1"/>
  <c r="H869" i="1"/>
  <c r="G869" i="1"/>
  <c r="J868" i="1"/>
  <c r="I868" i="1"/>
  <c r="H868" i="1"/>
  <c r="G868" i="1"/>
  <c r="J867" i="1"/>
  <c r="I867" i="1"/>
  <c r="H867" i="1"/>
  <c r="G867" i="1"/>
  <c r="J866" i="1"/>
  <c r="I866" i="1"/>
  <c r="H866" i="1"/>
  <c r="G866" i="1"/>
  <c r="J865" i="1"/>
  <c r="I865" i="1"/>
  <c r="H865" i="1"/>
  <c r="G865" i="1"/>
  <c r="J864" i="1"/>
  <c r="I864" i="1"/>
  <c r="H864" i="1"/>
  <c r="G864" i="1"/>
  <c r="J863" i="1"/>
  <c r="I863" i="1"/>
  <c r="H863" i="1"/>
  <c r="G863" i="1"/>
  <c r="J862" i="1"/>
  <c r="I862" i="1"/>
  <c r="H862" i="1"/>
  <c r="G862" i="1"/>
  <c r="J861" i="1"/>
  <c r="I861" i="1"/>
  <c r="H861" i="1"/>
  <c r="G861" i="1"/>
  <c r="J860" i="1"/>
  <c r="I860" i="1"/>
  <c r="H860" i="1"/>
  <c r="G860" i="1"/>
  <c r="J859" i="1"/>
  <c r="I859" i="1"/>
  <c r="H859" i="1"/>
  <c r="G859" i="1"/>
  <c r="J858" i="1"/>
  <c r="I858" i="1"/>
  <c r="H858" i="1"/>
  <c r="G858" i="1"/>
  <c r="J857" i="1"/>
  <c r="I857" i="1"/>
  <c r="H857" i="1"/>
  <c r="G857" i="1"/>
  <c r="J856" i="1"/>
  <c r="I856" i="1"/>
  <c r="H856" i="1"/>
  <c r="G856" i="1"/>
  <c r="J855" i="1"/>
  <c r="I855" i="1"/>
  <c r="H855" i="1"/>
  <c r="G855" i="1"/>
  <c r="J854" i="1"/>
  <c r="I854" i="1"/>
  <c r="H854" i="1"/>
  <c r="G854" i="1"/>
  <c r="J853" i="1"/>
  <c r="I853" i="1"/>
  <c r="H853" i="1"/>
  <c r="G853" i="1"/>
  <c r="J852" i="1"/>
  <c r="I852" i="1"/>
  <c r="H852" i="1"/>
  <c r="G852" i="1"/>
  <c r="J851" i="1"/>
  <c r="I851" i="1"/>
  <c r="H851" i="1"/>
  <c r="G851" i="1"/>
  <c r="J850" i="1"/>
  <c r="I850" i="1"/>
  <c r="H850" i="1"/>
  <c r="G850" i="1"/>
  <c r="J849" i="1"/>
  <c r="I849" i="1"/>
  <c r="H849" i="1"/>
  <c r="G849" i="1"/>
  <c r="J848" i="1"/>
  <c r="I848" i="1"/>
  <c r="H848" i="1"/>
  <c r="G848" i="1"/>
  <c r="J847" i="1"/>
  <c r="I847" i="1"/>
  <c r="H847" i="1"/>
  <c r="G847" i="1"/>
  <c r="J846" i="1"/>
  <c r="I846" i="1"/>
  <c r="H846" i="1"/>
  <c r="G846" i="1"/>
  <c r="J845" i="1"/>
  <c r="I845" i="1"/>
  <c r="H845" i="1"/>
  <c r="G845" i="1"/>
  <c r="J844" i="1"/>
  <c r="I844" i="1"/>
  <c r="H844" i="1"/>
  <c r="G844" i="1"/>
  <c r="J843" i="1"/>
  <c r="I843" i="1"/>
  <c r="H843" i="1"/>
  <c r="G843" i="1"/>
  <c r="J842" i="1"/>
  <c r="I842" i="1"/>
  <c r="H842" i="1"/>
  <c r="G842" i="1"/>
  <c r="J841" i="1"/>
  <c r="I841" i="1"/>
  <c r="H841" i="1"/>
  <c r="G841" i="1"/>
  <c r="J840" i="1"/>
  <c r="I840" i="1"/>
  <c r="H840" i="1"/>
  <c r="G840" i="1"/>
  <c r="J839" i="1"/>
  <c r="I839" i="1"/>
  <c r="H839" i="1"/>
  <c r="G839" i="1"/>
  <c r="J838" i="1"/>
  <c r="I838" i="1"/>
  <c r="H838" i="1"/>
  <c r="G838" i="1"/>
  <c r="J837" i="1"/>
  <c r="I837" i="1"/>
  <c r="H837" i="1"/>
  <c r="G837" i="1"/>
  <c r="J836" i="1"/>
  <c r="I836" i="1"/>
  <c r="H836" i="1"/>
  <c r="G836" i="1"/>
  <c r="J835" i="1"/>
  <c r="I835" i="1"/>
  <c r="H835" i="1"/>
  <c r="G835" i="1"/>
  <c r="J834" i="1"/>
  <c r="I834" i="1"/>
  <c r="H834" i="1"/>
  <c r="G834" i="1"/>
  <c r="J833" i="1"/>
  <c r="I833" i="1"/>
  <c r="H833" i="1"/>
  <c r="G833" i="1"/>
  <c r="J832" i="1"/>
  <c r="I832" i="1"/>
  <c r="H832" i="1"/>
  <c r="G832" i="1"/>
  <c r="J831" i="1"/>
  <c r="I831" i="1"/>
  <c r="H831" i="1"/>
  <c r="G831" i="1"/>
  <c r="J830" i="1"/>
  <c r="I830" i="1"/>
  <c r="H830" i="1"/>
  <c r="G830" i="1"/>
  <c r="J829" i="1"/>
  <c r="I829" i="1"/>
  <c r="H829" i="1"/>
  <c r="G829" i="1"/>
  <c r="J828" i="1"/>
  <c r="I828" i="1"/>
  <c r="H828" i="1"/>
  <c r="G828" i="1"/>
  <c r="J827" i="1"/>
  <c r="I827" i="1"/>
  <c r="H827" i="1"/>
  <c r="G827" i="1"/>
  <c r="J826" i="1"/>
  <c r="I826" i="1"/>
  <c r="H826" i="1"/>
  <c r="G826" i="1"/>
  <c r="J825" i="1"/>
  <c r="I825" i="1"/>
  <c r="H825" i="1"/>
  <c r="G825" i="1"/>
  <c r="J824" i="1"/>
  <c r="I824" i="1"/>
  <c r="H824" i="1"/>
  <c r="G824" i="1"/>
  <c r="J823" i="1"/>
  <c r="I823" i="1"/>
  <c r="H823" i="1"/>
  <c r="G823" i="1"/>
  <c r="J822" i="1"/>
  <c r="I822" i="1"/>
  <c r="H822" i="1"/>
  <c r="G822" i="1"/>
  <c r="J821" i="1"/>
  <c r="I821" i="1"/>
  <c r="H821" i="1"/>
  <c r="G821" i="1"/>
  <c r="J820" i="1"/>
  <c r="I820" i="1"/>
  <c r="H820" i="1"/>
  <c r="G820" i="1"/>
  <c r="J819" i="1"/>
  <c r="I819" i="1"/>
  <c r="H819" i="1"/>
  <c r="G819" i="1"/>
  <c r="J818" i="1"/>
  <c r="I818" i="1"/>
  <c r="H818" i="1"/>
  <c r="G818" i="1"/>
  <c r="J817" i="1"/>
  <c r="I817" i="1"/>
  <c r="H817" i="1"/>
  <c r="G817" i="1"/>
  <c r="J816" i="1"/>
  <c r="I816" i="1"/>
  <c r="H816" i="1"/>
  <c r="G816" i="1"/>
  <c r="J815" i="1"/>
  <c r="I815" i="1"/>
  <c r="H815" i="1"/>
  <c r="G815" i="1"/>
  <c r="J814" i="1"/>
  <c r="I814" i="1"/>
  <c r="H814" i="1"/>
  <c r="G814" i="1"/>
  <c r="J813" i="1"/>
  <c r="I813" i="1"/>
  <c r="H813" i="1"/>
  <c r="G813" i="1"/>
  <c r="J812" i="1"/>
  <c r="I812" i="1"/>
  <c r="H812" i="1"/>
  <c r="G812" i="1"/>
  <c r="J811" i="1"/>
  <c r="I811" i="1"/>
  <c r="H811" i="1"/>
  <c r="G811" i="1"/>
  <c r="J810" i="1"/>
  <c r="I810" i="1"/>
  <c r="H810" i="1"/>
  <c r="G810" i="1"/>
  <c r="J809" i="1"/>
  <c r="I809" i="1"/>
  <c r="H809" i="1"/>
  <c r="G809" i="1"/>
  <c r="J808" i="1"/>
  <c r="I808" i="1"/>
  <c r="H808" i="1"/>
  <c r="G808" i="1"/>
  <c r="J807" i="1"/>
  <c r="I807" i="1"/>
  <c r="H807" i="1"/>
  <c r="G807" i="1"/>
  <c r="J806" i="1"/>
  <c r="I806" i="1"/>
  <c r="H806" i="1"/>
  <c r="G806" i="1"/>
  <c r="J805" i="1"/>
  <c r="I805" i="1"/>
  <c r="H805" i="1"/>
  <c r="G805" i="1"/>
  <c r="J804" i="1"/>
  <c r="I804" i="1"/>
  <c r="H804" i="1"/>
  <c r="G804" i="1"/>
  <c r="J803" i="1"/>
  <c r="I803" i="1"/>
  <c r="H803" i="1"/>
  <c r="G803" i="1"/>
  <c r="J802" i="1"/>
  <c r="I802" i="1"/>
  <c r="H802" i="1"/>
  <c r="G802" i="1"/>
  <c r="J801" i="1"/>
  <c r="I801" i="1"/>
  <c r="H801" i="1"/>
  <c r="G801" i="1"/>
  <c r="J800" i="1"/>
  <c r="I800" i="1"/>
  <c r="H800" i="1"/>
  <c r="G800" i="1"/>
  <c r="J799" i="1"/>
  <c r="I799" i="1"/>
  <c r="H799" i="1"/>
  <c r="G799" i="1"/>
  <c r="J798" i="1"/>
  <c r="I798" i="1"/>
  <c r="H798" i="1"/>
  <c r="G798" i="1"/>
  <c r="J797" i="1"/>
  <c r="I797" i="1"/>
  <c r="H797" i="1"/>
  <c r="G797" i="1"/>
  <c r="J796" i="1"/>
  <c r="I796" i="1"/>
  <c r="H796" i="1"/>
  <c r="G796" i="1"/>
  <c r="J795" i="1"/>
  <c r="I795" i="1"/>
  <c r="H795" i="1"/>
  <c r="G795" i="1"/>
  <c r="J794" i="1"/>
  <c r="I794" i="1"/>
  <c r="H794" i="1"/>
  <c r="G794" i="1"/>
  <c r="J793" i="1"/>
  <c r="I793" i="1"/>
  <c r="H793" i="1"/>
  <c r="G793" i="1"/>
  <c r="J792" i="1"/>
  <c r="I792" i="1"/>
  <c r="H792" i="1"/>
  <c r="G792" i="1"/>
  <c r="J791" i="1"/>
  <c r="I791" i="1"/>
  <c r="H791" i="1"/>
  <c r="G791" i="1"/>
  <c r="J790" i="1"/>
  <c r="I790" i="1"/>
  <c r="H790" i="1"/>
  <c r="G790" i="1"/>
  <c r="J789" i="1"/>
  <c r="I789" i="1"/>
  <c r="H789" i="1"/>
  <c r="G789" i="1"/>
  <c r="J788" i="1"/>
  <c r="I788" i="1"/>
  <c r="H788" i="1"/>
  <c r="G788" i="1"/>
  <c r="J787" i="1"/>
  <c r="I787" i="1"/>
  <c r="H787" i="1"/>
  <c r="G787" i="1"/>
  <c r="J786" i="1"/>
  <c r="I786" i="1"/>
  <c r="H786" i="1"/>
  <c r="G786" i="1"/>
  <c r="J785" i="1"/>
  <c r="I785" i="1"/>
  <c r="H785" i="1"/>
  <c r="G785" i="1"/>
  <c r="J784" i="1"/>
  <c r="I784" i="1"/>
  <c r="H784" i="1"/>
  <c r="G784" i="1"/>
  <c r="J783" i="1"/>
  <c r="I783" i="1"/>
  <c r="H783" i="1"/>
  <c r="G783" i="1"/>
  <c r="J782" i="1"/>
  <c r="I782" i="1"/>
  <c r="H782" i="1"/>
  <c r="G782" i="1"/>
  <c r="J781" i="1"/>
  <c r="I781" i="1"/>
  <c r="H781" i="1"/>
  <c r="G781" i="1"/>
  <c r="J780" i="1"/>
  <c r="I780" i="1"/>
  <c r="H780" i="1"/>
  <c r="G780" i="1"/>
  <c r="J779" i="1"/>
  <c r="I779" i="1"/>
  <c r="H779" i="1"/>
  <c r="G779" i="1"/>
  <c r="J778" i="1"/>
  <c r="I778" i="1"/>
  <c r="H778" i="1"/>
  <c r="G778" i="1"/>
  <c r="J777" i="1"/>
  <c r="I777" i="1"/>
  <c r="H777" i="1"/>
  <c r="G777" i="1"/>
  <c r="J776" i="1"/>
  <c r="I776" i="1"/>
  <c r="H776" i="1"/>
  <c r="G776" i="1"/>
  <c r="J775" i="1"/>
  <c r="I775" i="1"/>
  <c r="H775" i="1"/>
  <c r="G775" i="1"/>
  <c r="J774" i="1"/>
  <c r="I774" i="1"/>
  <c r="H774" i="1"/>
  <c r="G774" i="1"/>
  <c r="J773" i="1"/>
  <c r="I773" i="1"/>
  <c r="H773" i="1"/>
  <c r="G773" i="1"/>
  <c r="J772" i="1"/>
  <c r="I772" i="1"/>
  <c r="H772" i="1"/>
  <c r="G772" i="1"/>
  <c r="J771" i="1"/>
  <c r="I771" i="1"/>
  <c r="H771" i="1"/>
  <c r="G771" i="1"/>
  <c r="J770" i="1"/>
  <c r="I770" i="1"/>
  <c r="H770" i="1"/>
  <c r="G770" i="1"/>
  <c r="J769" i="1"/>
  <c r="I769" i="1"/>
  <c r="H769" i="1"/>
  <c r="G769" i="1"/>
  <c r="J768" i="1"/>
  <c r="I768" i="1"/>
  <c r="H768" i="1"/>
  <c r="G768" i="1"/>
  <c r="J767" i="1"/>
  <c r="I767" i="1"/>
  <c r="H767" i="1"/>
  <c r="G767" i="1"/>
  <c r="J766" i="1"/>
  <c r="I766" i="1"/>
  <c r="H766" i="1"/>
  <c r="G766" i="1"/>
  <c r="J765" i="1"/>
  <c r="I765" i="1"/>
  <c r="H765" i="1"/>
  <c r="G765" i="1"/>
  <c r="J764" i="1"/>
  <c r="I764" i="1"/>
  <c r="H764" i="1"/>
  <c r="G764" i="1"/>
  <c r="J763" i="1"/>
  <c r="I763" i="1"/>
  <c r="H763" i="1"/>
  <c r="G763" i="1"/>
  <c r="J762" i="1"/>
  <c r="I762" i="1"/>
  <c r="H762" i="1"/>
  <c r="G762" i="1"/>
  <c r="J761" i="1"/>
  <c r="I761" i="1"/>
  <c r="H761" i="1"/>
  <c r="G761" i="1"/>
  <c r="J760" i="1"/>
  <c r="I760" i="1"/>
  <c r="H760" i="1"/>
  <c r="G760" i="1"/>
  <c r="J759" i="1"/>
  <c r="I759" i="1"/>
  <c r="H759" i="1"/>
  <c r="G759" i="1"/>
  <c r="J758" i="1"/>
  <c r="I758" i="1"/>
  <c r="H758" i="1"/>
  <c r="G758" i="1"/>
  <c r="J757" i="1"/>
  <c r="I757" i="1"/>
  <c r="H757" i="1"/>
  <c r="G757" i="1"/>
  <c r="A757" i="1"/>
  <c r="A758" i="1" s="1"/>
  <c r="A759" i="1" s="1"/>
  <c r="A760" i="1" s="1"/>
  <c r="A761" i="1" s="1"/>
  <c r="A762" i="1" s="1"/>
  <c r="A763" i="1" s="1"/>
  <c r="A764" i="1" s="1"/>
  <c r="A765" i="1" s="1"/>
  <c r="A766" i="1" s="1"/>
  <c r="A767" i="1" s="1"/>
  <c r="A768" i="1" s="1"/>
  <c r="A770" i="1" s="1"/>
  <c r="A771" i="1" s="1"/>
  <c r="A772" i="1" s="1"/>
  <c r="A773" i="1" s="1"/>
  <c r="A774" i="1" s="1"/>
  <c r="A775" i="1" s="1"/>
  <c r="A776" i="1" s="1"/>
  <c r="A777" i="1" s="1"/>
  <c r="A778" i="1" s="1"/>
  <c r="A779" i="1" s="1"/>
  <c r="A780" i="1" s="1"/>
  <c r="A781" i="1" s="1"/>
  <c r="A782" i="1" s="1"/>
  <c r="A783" i="1" s="1"/>
  <c r="A784" i="1" s="1"/>
  <c r="A785" i="1" s="1"/>
  <c r="A786" i="1" s="1"/>
  <c r="A787" i="1" s="1"/>
  <c r="A788" i="1" s="1"/>
  <c r="A789" i="1" s="1"/>
  <c r="A790" i="1" s="1"/>
  <c r="A791" i="1" s="1"/>
  <c r="A792" i="1" s="1"/>
  <c r="A793" i="1" s="1"/>
  <c r="A794" i="1" s="1"/>
  <c r="A795" i="1" s="1"/>
  <c r="A796" i="1" s="1"/>
  <c r="A797" i="1" s="1"/>
  <c r="A798" i="1" s="1"/>
  <c r="A799" i="1" s="1"/>
  <c r="A800" i="1" s="1"/>
  <c r="A801" i="1" s="1"/>
  <c r="A802" i="1" s="1"/>
  <c r="A803" i="1" s="1"/>
  <c r="A804" i="1" s="1"/>
  <c r="A805" i="1" s="1"/>
  <c r="A806" i="1" s="1"/>
  <c r="A807" i="1" s="1"/>
  <c r="A808" i="1" s="1"/>
  <c r="A809" i="1" s="1"/>
  <c r="A810" i="1" s="1"/>
  <c r="A811" i="1" s="1"/>
  <c r="A812" i="1" s="1"/>
  <c r="A813" i="1" s="1"/>
  <c r="A814" i="1" s="1"/>
  <c r="A815" i="1" s="1"/>
  <c r="A816" i="1" s="1"/>
  <c r="A817" i="1" s="1"/>
  <c r="A818" i="1" s="1"/>
  <c r="A819" i="1" s="1"/>
  <c r="A820" i="1" s="1"/>
  <c r="A821" i="1" s="1"/>
  <c r="A822" i="1" s="1"/>
  <c r="A823" i="1" s="1"/>
  <c r="A824" i="1" s="1"/>
  <c r="A825" i="1" s="1"/>
  <c r="A826" i="1" s="1"/>
  <c r="A827" i="1" s="1"/>
  <c r="A828" i="1" s="1"/>
  <c r="A829" i="1" s="1"/>
  <c r="A830" i="1" s="1"/>
  <c r="A831" i="1" s="1"/>
  <c r="A832" i="1" s="1"/>
  <c r="A833" i="1" s="1"/>
  <c r="A835" i="1" s="1"/>
  <c r="A836" i="1" s="1"/>
  <c r="A837" i="1" s="1"/>
  <c r="A838" i="1" s="1"/>
  <c r="A839" i="1" s="1"/>
  <c r="A840" i="1" s="1"/>
  <c r="A841" i="1" s="1"/>
  <c r="A842" i="1" s="1"/>
  <c r="A843" i="1" s="1"/>
  <c r="A844" i="1" s="1"/>
  <c r="A845" i="1" s="1"/>
  <c r="A846" i="1" s="1"/>
  <c r="A847" i="1" s="1"/>
  <c r="A848" i="1" s="1"/>
  <c r="A849" i="1" s="1"/>
  <c r="A850" i="1" s="1"/>
  <c r="A851" i="1" s="1"/>
  <c r="A852" i="1" s="1"/>
  <c r="A853" i="1" s="1"/>
  <c r="A854" i="1" s="1"/>
  <c r="A856" i="1" s="1"/>
  <c r="A857" i="1" s="1"/>
  <c r="A858" i="1" s="1"/>
  <c r="A859" i="1" s="1"/>
  <c r="A860" i="1" s="1"/>
  <c r="A861" i="1" s="1"/>
  <c r="A862" i="1" s="1"/>
  <c r="A863" i="1" s="1"/>
  <c r="A864" i="1" s="1"/>
  <c r="A865" i="1" s="1"/>
  <c r="A866" i="1" s="1"/>
  <c r="A868" i="1" s="1"/>
  <c r="A869" i="1" s="1"/>
  <c r="A870" i="1" s="1"/>
  <c r="A871" i="1" s="1"/>
  <c r="A872" i="1" s="1"/>
  <c r="A873" i="1" s="1"/>
  <c r="A874" i="1" s="1"/>
  <c r="A875" i="1" s="1"/>
  <c r="A876" i="1" s="1"/>
  <c r="A877" i="1" s="1"/>
  <c r="A879" i="1" s="1"/>
  <c r="A880" i="1" s="1"/>
  <c r="A881" i="1" s="1"/>
  <c r="A882" i="1" s="1"/>
  <c r="A884" i="1" s="1"/>
  <c r="A885" i="1" s="1"/>
  <c r="A886" i="1" s="1"/>
  <c r="A887" i="1" s="1"/>
  <c r="A889" i="1" s="1"/>
  <c r="A890" i="1" s="1"/>
  <c r="A891" i="1" s="1"/>
  <c r="A892" i="1" s="1"/>
  <c r="A894" i="1" s="1"/>
  <c r="A895" i="1" s="1"/>
  <c r="A896" i="1" s="1"/>
  <c r="A897" i="1" s="1"/>
  <c r="A898" i="1" s="1"/>
  <c r="A899" i="1" s="1"/>
  <c r="A900" i="1" s="1"/>
  <c r="A901" i="1" s="1"/>
  <c r="A902" i="1" s="1"/>
  <c r="A903" i="1" s="1"/>
  <c r="A904" i="1" s="1"/>
  <c r="A905" i="1" s="1"/>
  <c r="A906" i="1" s="1"/>
  <c r="A907" i="1" s="1"/>
  <c r="A908" i="1" s="1"/>
  <c r="A909" i="1" s="1"/>
  <c r="A910" i="1" s="1"/>
  <c r="A911" i="1" s="1"/>
  <c r="A912" i="1" s="1"/>
  <c r="A914" i="1" s="1"/>
  <c r="A916" i="1" s="1"/>
  <c r="A917" i="1" s="1"/>
  <c r="A918" i="1" s="1"/>
  <c r="A919" i="1" s="1"/>
  <c r="A920" i="1" s="1"/>
  <c r="A921" i="1" s="1"/>
  <c r="A922" i="1" s="1"/>
  <c r="A923" i="1" s="1"/>
  <c r="A924" i="1" s="1"/>
  <c r="A925" i="1" s="1"/>
  <c r="A926" i="1" s="1"/>
  <c r="A927" i="1" s="1"/>
  <c r="A928" i="1" s="1"/>
  <c r="A929" i="1" s="1"/>
  <c r="A930" i="1" s="1"/>
  <c r="A931" i="1" s="1"/>
  <c r="A932" i="1" s="1"/>
  <c r="A933" i="1" s="1"/>
  <c r="A936" i="1" s="1"/>
  <c r="A937" i="1" s="1"/>
  <c r="A938" i="1" s="1"/>
  <c r="A939" i="1" s="1"/>
  <c r="A940" i="1" s="1"/>
  <c r="A941" i="1" s="1"/>
  <c r="A942" i="1" s="1"/>
  <c r="A943" i="1" s="1"/>
  <c r="A944" i="1" s="1"/>
  <c r="A945" i="1" s="1"/>
  <c r="A946" i="1" s="1"/>
  <c r="A947" i="1" s="1"/>
  <c r="A948" i="1" s="1"/>
  <c r="A949" i="1" s="1"/>
  <c r="A950" i="1" s="1"/>
  <c r="A951" i="1" s="1"/>
  <c r="A952" i="1" s="1"/>
  <c r="A953" i="1" s="1"/>
  <c r="A954" i="1" s="1"/>
  <c r="A955" i="1" s="1"/>
  <c r="A956" i="1" s="1"/>
  <c r="A957" i="1" s="1"/>
  <c r="A958" i="1" s="1"/>
  <c r="A959" i="1" s="1"/>
  <c r="A960" i="1" s="1"/>
  <c r="A961" i="1" s="1"/>
  <c r="A962" i="1" s="1"/>
  <c r="A963" i="1" s="1"/>
  <c r="A964" i="1" s="1"/>
  <c r="A965" i="1" s="1"/>
  <c r="A966" i="1" s="1"/>
  <c r="A967" i="1" s="1"/>
  <c r="A968" i="1" s="1"/>
  <c r="A969" i="1" s="1"/>
  <c r="A971" i="1" s="1"/>
  <c r="A972" i="1" s="1"/>
  <c r="A973" i="1" s="1"/>
  <c r="A974" i="1" s="1"/>
  <c r="A975" i="1" s="1"/>
  <c r="A976" i="1" s="1"/>
  <c r="A977" i="1" s="1"/>
  <c r="A978" i="1" s="1"/>
  <c r="A979" i="1" s="1"/>
  <c r="A980" i="1" s="1"/>
  <c r="A981" i="1" s="1"/>
  <c r="A982" i="1" s="1"/>
  <c r="A983" i="1" s="1"/>
  <c r="A984" i="1" s="1"/>
  <c r="A985" i="1" s="1"/>
  <c r="A986" i="1" s="1"/>
  <c r="A987" i="1" s="1"/>
  <c r="A988" i="1" s="1"/>
  <c r="A989" i="1" s="1"/>
  <c r="A990" i="1" s="1"/>
  <c r="A991" i="1" s="1"/>
  <c r="A992" i="1" s="1"/>
  <c r="A993" i="1" s="1"/>
  <c r="A994" i="1" s="1"/>
  <c r="A995" i="1" s="1"/>
  <c r="A996" i="1" s="1"/>
  <c r="A997" i="1" s="1"/>
  <c r="A998" i="1" s="1"/>
  <c r="A999" i="1" s="1"/>
  <c r="A1000" i="1" s="1"/>
  <c r="A1001" i="1" s="1"/>
  <c r="A1002" i="1" s="1"/>
  <c r="A1003" i="1" s="1"/>
  <c r="A1004" i="1" s="1"/>
  <c r="A1005" i="1" s="1"/>
  <c r="A1006" i="1" s="1"/>
  <c r="A1007" i="1" s="1"/>
  <c r="A1008" i="1" s="1"/>
  <c r="A1009" i="1" s="1"/>
  <c r="A1011" i="1" s="1"/>
  <c r="A1013" i="1" s="1"/>
  <c r="A1015" i="1" s="1"/>
  <c r="A1016" i="1" s="1"/>
  <c r="A1017" i="1" s="1"/>
  <c r="A1018" i="1" s="1"/>
  <c r="A1019" i="1" s="1"/>
  <c r="A1020" i="1" s="1"/>
  <c r="A1021" i="1" s="1"/>
  <c r="A1022" i="1" s="1"/>
  <c r="A1023" i="1" s="1"/>
  <c r="A1024" i="1" s="1"/>
  <c r="A1025" i="1" s="1"/>
  <c r="A1026" i="1" s="1"/>
  <c r="A1027" i="1" s="1"/>
  <c r="A1028" i="1" s="1"/>
  <c r="A1029" i="1" s="1"/>
  <c r="A1030" i="1" s="1"/>
  <c r="A1031" i="1" s="1"/>
  <c r="A1032" i="1" s="1"/>
  <c r="A1033" i="1" s="1"/>
  <c r="A1034" i="1" s="1"/>
  <c r="A1035" i="1" s="1"/>
  <c r="A1036" i="1" s="1"/>
  <c r="A1037" i="1" s="1"/>
  <c r="A1038" i="1" s="1"/>
  <c r="A1039" i="1" s="1"/>
  <c r="A1040" i="1" s="1"/>
  <c r="A1041" i="1" s="1"/>
  <c r="A1042" i="1" s="1"/>
  <c r="A1043" i="1" s="1"/>
  <c r="A1044" i="1" s="1"/>
  <c r="A1045" i="1" s="1"/>
  <c r="A1046" i="1" s="1"/>
  <c r="J756" i="1"/>
  <c r="I756" i="1"/>
  <c r="H756" i="1"/>
  <c r="G756" i="1"/>
  <c r="J755" i="1"/>
  <c r="I755" i="1"/>
  <c r="H755" i="1"/>
  <c r="G755" i="1"/>
  <c r="J754" i="1"/>
  <c r="I754" i="1"/>
  <c r="H754" i="1"/>
  <c r="G754" i="1"/>
  <c r="J753" i="1"/>
  <c r="I753" i="1"/>
  <c r="H753" i="1"/>
  <c r="G753" i="1"/>
  <c r="J752" i="1"/>
  <c r="I752" i="1"/>
  <c r="H752" i="1"/>
  <c r="G752" i="1"/>
  <c r="J751" i="1"/>
  <c r="I751" i="1"/>
  <c r="H751" i="1"/>
  <c r="G751" i="1"/>
  <c r="J750" i="1"/>
  <c r="I750" i="1"/>
  <c r="H750" i="1"/>
  <c r="G750" i="1"/>
  <c r="J749" i="1"/>
  <c r="I749" i="1"/>
  <c r="H749" i="1"/>
  <c r="G749" i="1"/>
  <c r="J748" i="1"/>
  <c r="I748" i="1"/>
  <c r="H748" i="1"/>
  <c r="G748" i="1"/>
  <c r="J747" i="1"/>
  <c r="I747" i="1"/>
  <c r="H747" i="1"/>
  <c r="G747" i="1"/>
  <c r="J746" i="1"/>
  <c r="I746" i="1"/>
  <c r="H746" i="1"/>
  <c r="G746" i="1"/>
  <c r="J745" i="1"/>
  <c r="I745" i="1"/>
  <c r="H745" i="1"/>
  <c r="G745" i="1"/>
  <c r="J744" i="1"/>
  <c r="I744" i="1"/>
  <c r="H744" i="1"/>
  <c r="G744" i="1"/>
  <c r="J743" i="1"/>
  <c r="I743" i="1"/>
  <c r="H743" i="1"/>
  <c r="G743" i="1"/>
  <c r="J742" i="1"/>
  <c r="I742" i="1"/>
  <c r="H742" i="1"/>
  <c r="G742" i="1"/>
  <c r="J741" i="1"/>
  <c r="I741" i="1"/>
  <c r="H741" i="1"/>
  <c r="G741" i="1"/>
  <c r="J740" i="1"/>
  <c r="I740" i="1"/>
  <c r="H740" i="1"/>
  <c r="G740" i="1"/>
  <c r="J739" i="1"/>
  <c r="I739" i="1"/>
  <c r="H739" i="1"/>
  <c r="G739" i="1"/>
  <c r="J738" i="1"/>
  <c r="I738" i="1"/>
  <c r="H738" i="1"/>
  <c r="G738" i="1"/>
  <c r="J737" i="1"/>
  <c r="I737" i="1"/>
  <c r="H737" i="1"/>
  <c r="G737" i="1"/>
  <c r="J736" i="1"/>
  <c r="I736" i="1"/>
  <c r="H736" i="1"/>
  <c r="G736" i="1"/>
  <c r="J735" i="1"/>
  <c r="I735" i="1"/>
  <c r="H735" i="1"/>
  <c r="G735" i="1"/>
  <c r="J734" i="1"/>
  <c r="I734" i="1"/>
  <c r="H734" i="1"/>
  <c r="G734" i="1"/>
  <c r="J733" i="1"/>
  <c r="I733" i="1"/>
  <c r="H733" i="1"/>
  <c r="G733" i="1"/>
  <c r="J732" i="1"/>
  <c r="I732" i="1"/>
  <c r="H732" i="1"/>
  <c r="G732" i="1"/>
  <c r="J731" i="1"/>
  <c r="I731" i="1"/>
  <c r="H731" i="1"/>
  <c r="G731" i="1"/>
  <c r="J730" i="1"/>
  <c r="I730" i="1"/>
  <c r="H730" i="1"/>
  <c r="G730" i="1"/>
  <c r="J729" i="1"/>
  <c r="I729" i="1"/>
  <c r="H729" i="1"/>
  <c r="G729" i="1"/>
  <c r="J728" i="1"/>
  <c r="I728" i="1"/>
  <c r="H728" i="1"/>
  <c r="G728" i="1"/>
  <c r="J727" i="1"/>
  <c r="I727" i="1"/>
  <c r="H727" i="1"/>
  <c r="G727" i="1"/>
  <c r="J726" i="1"/>
  <c r="I726" i="1"/>
  <c r="H726" i="1"/>
  <c r="G726" i="1"/>
  <c r="J725" i="1"/>
  <c r="I725" i="1"/>
  <c r="H725" i="1"/>
  <c r="G725" i="1"/>
  <c r="J724" i="1"/>
  <c r="I724" i="1"/>
  <c r="H724" i="1"/>
  <c r="G724" i="1"/>
  <c r="J723" i="1"/>
  <c r="I723" i="1"/>
  <c r="H723" i="1"/>
  <c r="G723" i="1"/>
  <c r="J722" i="1"/>
  <c r="I722" i="1"/>
  <c r="H722" i="1"/>
  <c r="G722" i="1"/>
  <c r="J721" i="1"/>
  <c r="I721" i="1"/>
  <c r="H721" i="1"/>
  <c r="G721" i="1"/>
  <c r="J720" i="1"/>
  <c r="I720" i="1"/>
  <c r="H720" i="1"/>
  <c r="G720" i="1"/>
  <c r="J719" i="1"/>
  <c r="I719" i="1"/>
  <c r="H719" i="1"/>
  <c r="G719" i="1"/>
  <c r="J718" i="1"/>
  <c r="I718" i="1"/>
  <c r="H718" i="1"/>
  <c r="G718" i="1"/>
  <c r="J717" i="1"/>
  <c r="I717" i="1"/>
  <c r="H717" i="1"/>
  <c r="G717" i="1"/>
  <c r="J716" i="1"/>
  <c r="I716" i="1"/>
  <c r="H716" i="1"/>
  <c r="G716" i="1"/>
  <c r="J715" i="1"/>
  <c r="I715" i="1"/>
  <c r="H715" i="1"/>
  <c r="G715" i="1"/>
  <c r="J714" i="1"/>
  <c r="I714" i="1"/>
  <c r="H714" i="1"/>
  <c r="G714" i="1"/>
  <c r="J713" i="1"/>
  <c r="I713" i="1"/>
  <c r="H713" i="1"/>
  <c r="G713" i="1"/>
  <c r="J712" i="1"/>
  <c r="I712" i="1"/>
  <c r="H712" i="1"/>
  <c r="G712" i="1"/>
  <c r="J711" i="1"/>
  <c r="I711" i="1"/>
  <c r="H711" i="1"/>
  <c r="G711" i="1"/>
  <c r="J710" i="1"/>
  <c r="I710" i="1"/>
  <c r="H710" i="1"/>
  <c r="G710" i="1"/>
  <c r="J709" i="1"/>
  <c r="I709" i="1"/>
  <c r="H709" i="1"/>
  <c r="G709" i="1"/>
  <c r="J708" i="1"/>
  <c r="I708" i="1"/>
  <c r="H708" i="1"/>
  <c r="G708" i="1"/>
  <c r="J707" i="1"/>
  <c r="I707" i="1"/>
  <c r="H707" i="1"/>
  <c r="G707" i="1"/>
  <c r="J706" i="1"/>
  <c r="I706" i="1"/>
  <c r="H706" i="1"/>
  <c r="G706" i="1"/>
  <c r="J705" i="1"/>
  <c r="I705" i="1"/>
  <c r="H705" i="1"/>
  <c r="G705" i="1"/>
  <c r="J704" i="1"/>
  <c r="I704" i="1"/>
  <c r="H704" i="1"/>
  <c r="G704" i="1"/>
  <c r="J703" i="1"/>
  <c r="I703" i="1"/>
  <c r="H703" i="1"/>
  <c r="G703" i="1"/>
  <c r="J702" i="1"/>
  <c r="I702" i="1"/>
  <c r="H702" i="1"/>
  <c r="G702" i="1"/>
  <c r="J701" i="1"/>
  <c r="I701" i="1"/>
  <c r="H701" i="1"/>
  <c r="G701" i="1"/>
  <c r="J700" i="1"/>
  <c r="I700" i="1"/>
  <c r="H700" i="1"/>
  <c r="G700" i="1"/>
  <c r="J699" i="1"/>
  <c r="I699" i="1"/>
  <c r="H699" i="1"/>
  <c r="G699" i="1"/>
  <c r="J698" i="1"/>
  <c r="I698" i="1"/>
  <c r="H698" i="1"/>
  <c r="G698" i="1"/>
  <c r="J697" i="1"/>
  <c r="I697" i="1"/>
  <c r="H697" i="1"/>
  <c r="G697" i="1"/>
  <c r="J696" i="1"/>
  <c r="I696" i="1"/>
  <c r="H696" i="1"/>
  <c r="G696" i="1"/>
  <c r="J695" i="1"/>
  <c r="I695" i="1"/>
  <c r="H695" i="1"/>
  <c r="G695" i="1"/>
  <c r="J694" i="1"/>
  <c r="I694" i="1"/>
  <c r="H694" i="1"/>
  <c r="G694" i="1"/>
  <c r="J693" i="1"/>
  <c r="I693" i="1"/>
  <c r="H693" i="1"/>
  <c r="G693" i="1"/>
  <c r="J692" i="1"/>
  <c r="I692" i="1"/>
  <c r="H692" i="1"/>
  <c r="G692" i="1"/>
  <c r="J691" i="1"/>
  <c r="I691" i="1"/>
  <c r="H691" i="1"/>
  <c r="G691" i="1"/>
  <c r="J690" i="1"/>
  <c r="I690" i="1"/>
  <c r="H690" i="1"/>
  <c r="G690" i="1"/>
  <c r="J689" i="1"/>
  <c r="I689" i="1"/>
  <c r="H689" i="1"/>
  <c r="G689" i="1"/>
  <c r="J688" i="1"/>
  <c r="I688" i="1"/>
  <c r="H688" i="1"/>
  <c r="G688" i="1"/>
  <c r="J687" i="1"/>
  <c r="I687" i="1"/>
  <c r="H687" i="1"/>
  <c r="G687" i="1"/>
  <c r="J686" i="1"/>
  <c r="I686" i="1"/>
  <c r="H686" i="1"/>
  <c r="G686" i="1"/>
  <c r="J685" i="1"/>
  <c r="I685" i="1"/>
  <c r="H685" i="1"/>
  <c r="G685" i="1"/>
  <c r="J684" i="1"/>
  <c r="I684" i="1"/>
  <c r="H684" i="1"/>
  <c r="G684" i="1"/>
  <c r="J683" i="1"/>
  <c r="I683" i="1"/>
  <c r="H683" i="1"/>
  <c r="G683" i="1"/>
  <c r="J682" i="1"/>
  <c r="I682" i="1"/>
  <c r="H682" i="1"/>
  <c r="G682" i="1"/>
  <c r="J681" i="1"/>
  <c r="I681" i="1"/>
  <c r="H681" i="1"/>
  <c r="G681" i="1"/>
  <c r="J680" i="1"/>
  <c r="I680" i="1"/>
  <c r="H680" i="1"/>
  <c r="G680" i="1"/>
  <c r="J679" i="1"/>
  <c r="I679" i="1"/>
  <c r="H679" i="1"/>
  <c r="G679" i="1"/>
  <c r="J678" i="1"/>
  <c r="I678" i="1"/>
  <c r="H678" i="1"/>
  <c r="G678" i="1"/>
  <c r="J677" i="1"/>
  <c r="I677" i="1"/>
  <c r="H677" i="1"/>
  <c r="G677" i="1"/>
  <c r="J676" i="1"/>
  <c r="I676" i="1"/>
  <c r="H676" i="1"/>
  <c r="G676" i="1"/>
  <c r="J675" i="1"/>
  <c r="I675" i="1"/>
  <c r="H675" i="1"/>
  <c r="G675" i="1"/>
  <c r="J674" i="1"/>
  <c r="I674" i="1"/>
  <c r="H674" i="1"/>
  <c r="G674" i="1"/>
  <c r="A674" i="1"/>
  <c r="A675" i="1" s="1"/>
  <c r="A676" i="1" s="1"/>
  <c r="A678" i="1" s="1"/>
  <c r="A679" i="1" s="1"/>
  <c r="A680" i="1" s="1"/>
  <c r="A681" i="1" s="1"/>
  <c r="A683" i="1" s="1"/>
  <c r="A684" i="1" s="1"/>
  <c r="A685" i="1" s="1"/>
  <c r="A686" i="1" s="1"/>
  <c r="A687" i="1" s="1"/>
  <c r="A688" i="1" s="1"/>
  <c r="A689" i="1" s="1"/>
  <c r="A690" i="1" s="1"/>
  <c r="A692" i="1" s="1"/>
  <c r="A693" i="1" s="1"/>
  <c r="A694" i="1" s="1"/>
  <c r="A695" i="1" s="1"/>
  <c r="A696" i="1" s="1"/>
  <c r="A697" i="1" s="1"/>
  <c r="A698" i="1" s="1"/>
  <c r="A699" i="1" s="1"/>
  <c r="A700" i="1" s="1"/>
  <c r="A701" i="1" s="1"/>
  <c r="A702" i="1" s="1"/>
  <c r="A703" i="1" s="1"/>
  <c r="A704" i="1" s="1"/>
  <c r="A705" i="1" s="1"/>
  <c r="A706" i="1" s="1"/>
  <c r="A707" i="1" s="1"/>
  <c r="A708" i="1" s="1"/>
  <c r="A709" i="1" s="1"/>
  <c r="A710" i="1" s="1"/>
  <c r="A711" i="1" s="1"/>
  <c r="A712" i="1" s="1"/>
  <c r="A713" i="1" s="1"/>
  <c r="A714" i="1" s="1"/>
  <c r="A715" i="1" s="1"/>
  <c r="A716" i="1" s="1"/>
  <c r="A717" i="1" s="1"/>
  <c r="A718" i="1" s="1"/>
  <c r="A719" i="1" s="1"/>
  <c r="A721" i="1" s="1"/>
  <c r="A723" i="1" s="1"/>
  <c r="A724" i="1" s="1"/>
  <c r="A725" i="1" s="1"/>
  <c r="A726" i="1" s="1"/>
  <c r="A727" i="1" s="1"/>
  <c r="A728" i="1" s="1"/>
  <c r="A729" i="1" s="1"/>
  <c r="A730" i="1" s="1"/>
  <c r="A731" i="1" s="1"/>
  <c r="A732" i="1" s="1"/>
  <c r="A733" i="1" s="1"/>
  <c r="A734" i="1" s="1"/>
  <c r="A735" i="1" s="1"/>
  <c r="A736" i="1" s="1"/>
  <c r="A737" i="1" s="1"/>
  <c r="A738" i="1" s="1"/>
  <c r="A739" i="1" s="1"/>
  <c r="A740" i="1" s="1"/>
  <c r="A741" i="1" s="1"/>
  <c r="A742" i="1" s="1"/>
  <c r="A743" i="1" s="1"/>
  <c r="A744" i="1" s="1"/>
  <c r="A745" i="1" s="1"/>
  <c r="A746" i="1" s="1"/>
  <c r="A747" i="1" s="1"/>
  <c r="A748" i="1" s="1"/>
  <c r="A749" i="1" s="1"/>
  <c r="A750" i="1" s="1"/>
  <c r="A751" i="1" s="1"/>
  <c r="A752" i="1" s="1"/>
  <c r="A753" i="1" s="1"/>
  <c r="A754" i="1" s="1"/>
  <c r="A756" i="1" s="1"/>
  <c r="J673" i="1"/>
  <c r="I673" i="1"/>
  <c r="H673" i="1"/>
  <c r="G673" i="1"/>
  <c r="J672" i="1"/>
  <c r="I672" i="1"/>
  <c r="H672" i="1"/>
  <c r="G672" i="1"/>
  <c r="J671" i="1"/>
  <c r="I671" i="1"/>
  <c r="H671" i="1"/>
  <c r="G671" i="1"/>
  <c r="J670" i="1"/>
  <c r="I670" i="1"/>
  <c r="H670" i="1"/>
  <c r="G670" i="1"/>
  <c r="J669" i="1"/>
  <c r="I669" i="1"/>
  <c r="H669" i="1"/>
  <c r="G669" i="1"/>
  <c r="J668" i="1"/>
  <c r="I668" i="1"/>
  <c r="H668" i="1"/>
  <c r="G668" i="1"/>
  <c r="J667" i="1"/>
  <c r="I667" i="1"/>
  <c r="H667" i="1"/>
  <c r="G667" i="1"/>
  <c r="J666" i="1"/>
  <c r="I666" i="1"/>
  <c r="H666" i="1"/>
  <c r="G666" i="1"/>
  <c r="J665" i="1"/>
  <c r="I665" i="1"/>
  <c r="H665" i="1"/>
  <c r="G665" i="1"/>
  <c r="J664" i="1"/>
  <c r="I664" i="1"/>
  <c r="H664" i="1"/>
  <c r="G664" i="1"/>
  <c r="J663" i="1"/>
  <c r="I663" i="1"/>
  <c r="H663" i="1"/>
  <c r="G663" i="1"/>
  <c r="J662" i="1"/>
  <c r="I662" i="1"/>
  <c r="H662" i="1"/>
  <c r="G662" i="1"/>
  <c r="A662" i="1"/>
  <c r="A663" i="1" s="1"/>
  <c r="A664" i="1" s="1"/>
  <c r="A665" i="1" s="1"/>
  <c r="A666" i="1" s="1"/>
  <c r="A667" i="1" s="1"/>
  <c r="A668" i="1" s="1"/>
  <c r="A669" i="1" s="1"/>
  <c r="A670" i="1" s="1"/>
  <c r="A671" i="1" s="1"/>
  <c r="A672" i="1" s="1"/>
  <c r="A673" i="1" s="1"/>
  <c r="J661" i="1"/>
  <c r="I661" i="1"/>
  <c r="H661" i="1"/>
  <c r="G661" i="1"/>
  <c r="J660" i="1"/>
  <c r="I660" i="1"/>
  <c r="H660" i="1"/>
  <c r="G660" i="1"/>
  <c r="A660" i="1"/>
  <c r="A661" i="1" s="1"/>
  <c r="J659" i="1"/>
  <c r="I659" i="1"/>
  <c r="H659" i="1"/>
  <c r="G659" i="1"/>
  <c r="J658" i="1"/>
  <c r="I658" i="1"/>
  <c r="H658" i="1"/>
  <c r="G658" i="1"/>
  <c r="J657" i="1"/>
  <c r="I657" i="1"/>
  <c r="H657" i="1"/>
  <c r="G657" i="1"/>
  <c r="J656" i="1"/>
  <c r="I656" i="1"/>
  <c r="H656" i="1"/>
  <c r="G656" i="1"/>
  <c r="J655" i="1"/>
  <c r="I655" i="1"/>
  <c r="H655" i="1"/>
  <c r="G655" i="1"/>
  <c r="J654" i="1"/>
  <c r="I654" i="1"/>
  <c r="H654" i="1"/>
  <c r="G654" i="1"/>
  <c r="J653" i="1"/>
  <c r="I653" i="1"/>
  <c r="H653" i="1"/>
  <c r="G653" i="1"/>
  <c r="J652" i="1"/>
  <c r="I652" i="1"/>
  <c r="H652" i="1"/>
  <c r="G652" i="1"/>
  <c r="J651" i="1"/>
  <c r="I651" i="1"/>
  <c r="H651" i="1"/>
  <c r="G651" i="1"/>
  <c r="J650" i="1"/>
  <c r="I650" i="1"/>
  <c r="H650" i="1"/>
  <c r="G650" i="1"/>
  <c r="J649" i="1"/>
  <c r="I649" i="1"/>
  <c r="H649" i="1"/>
  <c r="G649" i="1"/>
  <c r="J648" i="1"/>
  <c r="I648" i="1"/>
  <c r="H648" i="1"/>
  <c r="G648" i="1"/>
  <c r="J647" i="1"/>
  <c r="I647" i="1"/>
  <c r="H647" i="1"/>
  <c r="G647" i="1"/>
  <c r="J646" i="1"/>
  <c r="I646" i="1"/>
  <c r="H646" i="1"/>
  <c r="G646" i="1"/>
  <c r="J645" i="1"/>
  <c r="I645" i="1"/>
  <c r="H645" i="1"/>
  <c r="G645" i="1"/>
  <c r="J644" i="1"/>
  <c r="I644" i="1"/>
  <c r="H644" i="1"/>
  <c r="G644" i="1"/>
  <c r="J643" i="1"/>
  <c r="I643" i="1"/>
  <c r="H643" i="1"/>
  <c r="G643" i="1"/>
  <c r="J642" i="1"/>
  <c r="I642" i="1"/>
  <c r="H642" i="1"/>
  <c r="G642" i="1"/>
  <c r="J641" i="1"/>
  <c r="I641" i="1"/>
  <c r="H641" i="1"/>
  <c r="G641" i="1"/>
  <c r="J640" i="1"/>
  <c r="I640" i="1"/>
  <c r="H640" i="1"/>
  <c r="G640" i="1"/>
  <c r="J639" i="1"/>
  <c r="I639" i="1"/>
  <c r="H639" i="1"/>
  <c r="G639" i="1"/>
  <c r="J638" i="1"/>
  <c r="I638" i="1"/>
  <c r="H638" i="1"/>
  <c r="G638" i="1"/>
  <c r="J637" i="1"/>
  <c r="I637" i="1"/>
  <c r="H637" i="1"/>
  <c r="G637" i="1"/>
  <c r="J636" i="1"/>
  <c r="I636" i="1"/>
  <c r="H636" i="1"/>
  <c r="G636" i="1"/>
  <c r="J635" i="1"/>
  <c r="I635" i="1"/>
  <c r="H635" i="1"/>
  <c r="G635" i="1"/>
  <c r="J634" i="1"/>
  <c r="I634" i="1"/>
  <c r="H634" i="1"/>
  <c r="G634" i="1"/>
  <c r="J633" i="1"/>
  <c r="I633" i="1"/>
  <c r="H633" i="1"/>
  <c r="G633" i="1"/>
  <c r="J632" i="1"/>
  <c r="I632" i="1"/>
  <c r="H632" i="1"/>
  <c r="G632" i="1"/>
  <c r="J631" i="1"/>
  <c r="I631" i="1"/>
  <c r="H631" i="1"/>
  <c r="G631" i="1"/>
  <c r="J630" i="1"/>
  <c r="I630" i="1"/>
  <c r="H630" i="1"/>
  <c r="G630" i="1"/>
  <c r="J629" i="1"/>
  <c r="I629" i="1"/>
  <c r="H629" i="1"/>
  <c r="G629" i="1"/>
  <c r="J628" i="1"/>
  <c r="I628" i="1"/>
  <c r="H628" i="1"/>
  <c r="G628" i="1"/>
  <c r="J627" i="1"/>
  <c r="I627" i="1"/>
  <c r="H627" i="1"/>
  <c r="G627" i="1"/>
  <c r="J626" i="1"/>
  <c r="I626" i="1"/>
  <c r="H626" i="1"/>
  <c r="G626" i="1"/>
  <c r="J625" i="1"/>
  <c r="I625" i="1"/>
  <c r="H625" i="1"/>
  <c r="G625" i="1"/>
  <c r="J624" i="1"/>
  <c r="I624" i="1"/>
  <c r="H624" i="1"/>
  <c r="G624" i="1"/>
  <c r="J623" i="1"/>
  <c r="I623" i="1"/>
  <c r="H623" i="1"/>
  <c r="G623" i="1"/>
  <c r="J622" i="1"/>
  <c r="I622" i="1"/>
  <c r="H622" i="1"/>
  <c r="G622" i="1"/>
  <c r="J621" i="1"/>
  <c r="I621" i="1"/>
  <c r="H621" i="1"/>
  <c r="G621" i="1"/>
  <c r="J620" i="1"/>
  <c r="I620" i="1"/>
  <c r="H620" i="1"/>
  <c r="G620" i="1"/>
  <c r="J619" i="1"/>
  <c r="I619" i="1"/>
  <c r="H619" i="1"/>
  <c r="G619" i="1"/>
  <c r="J618" i="1"/>
  <c r="I618" i="1"/>
  <c r="H618" i="1"/>
  <c r="G618" i="1"/>
  <c r="J617" i="1"/>
  <c r="I617" i="1"/>
  <c r="H617" i="1"/>
  <c r="G617" i="1"/>
  <c r="J616" i="1"/>
  <c r="I616" i="1"/>
  <c r="H616" i="1"/>
  <c r="G616" i="1"/>
  <c r="J615" i="1"/>
  <c r="I615" i="1"/>
  <c r="H615" i="1"/>
  <c r="G615" i="1"/>
  <c r="J614" i="1"/>
  <c r="I614" i="1"/>
  <c r="H614" i="1"/>
  <c r="G614" i="1"/>
  <c r="J613" i="1"/>
  <c r="I613" i="1"/>
  <c r="H613" i="1"/>
  <c r="G613" i="1"/>
  <c r="J612" i="1"/>
  <c r="I612" i="1"/>
  <c r="H612" i="1"/>
  <c r="G612" i="1"/>
  <c r="J611" i="1"/>
  <c r="I611" i="1"/>
  <c r="H611" i="1"/>
  <c r="G611" i="1"/>
  <c r="J610" i="1"/>
  <c r="I610" i="1"/>
  <c r="H610" i="1"/>
  <c r="G610" i="1"/>
  <c r="J609" i="1"/>
  <c r="I609" i="1"/>
  <c r="H609" i="1"/>
  <c r="G609" i="1"/>
  <c r="J608" i="1"/>
  <c r="I608" i="1"/>
  <c r="H608" i="1"/>
  <c r="G608" i="1"/>
  <c r="J607" i="1"/>
  <c r="I607" i="1"/>
  <c r="H607" i="1"/>
  <c r="G607" i="1"/>
  <c r="J606" i="1"/>
  <c r="I606" i="1"/>
  <c r="H606" i="1"/>
  <c r="G606" i="1"/>
  <c r="J605" i="1"/>
  <c r="I605" i="1"/>
  <c r="H605" i="1"/>
  <c r="G605" i="1"/>
  <c r="J604" i="1"/>
  <c r="I604" i="1"/>
  <c r="H604" i="1"/>
  <c r="G604" i="1"/>
  <c r="J603" i="1"/>
  <c r="I603" i="1"/>
  <c r="H603" i="1"/>
  <c r="G603" i="1"/>
  <c r="J602" i="1"/>
  <c r="I602" i="1"/>
  <c r="H602" i="1"/>
  <c r="G602" i="1"/>
  <c r="J601" i="1"/>
  <c r="I601" i="1"/>
  <c r="H601" i="1"/>
  <c r="G601" i="1"/>
  <c r="J600" i="1"/>
  <c r="I600" i="1"/>
  <c r="H600" i="1"/>
  <c r="G600" i="1"/>
  <c r="J599" i="1"/>
  <c r="I599" i="1"/>
  <c r="H599" i="1"/>
  <c r="G599" i="1"/>
  <c r="J598" i="1"/>
  <c r="I598" i="1"/>
  <c r="H598" i="1"/>
  <c r="G598" i="1"/>
  <c r="J597" i="1"/>
  <c r="I597" i="1"/>
  <c r="H597" i="1"/>
  <c r="G597" i="1"/>
  <c r="J596" i="1"/>
  <c r="I596" i="1"/>
  <c r="H596" i="1"/>
  <c r="G596" i="1"/>
  <c r="J595" i="1"/>
  <c r="I595" i="1"/>
  <c r="H595" i="1"/>
  <c r="G595" i="1"/>
  <c r="J594" i="1"/>
  <c r="I594" i="1"/>
  <c r="H594" i="1"/>
  <c r="G594" i="1"/>
  <c r="J593" i="1"/>
  <c r="I593" i="1"/>
  <c r="H593" i="1"/>
  <c r="G593" i="1"/>
  <c r="J592" i="1"/>
  <c r="I592" i="1"/>
  <c r="H592" i="1"/>
  <c r="G592" i="1"/>
  <c r="J591" i="1"/>
  <c r="I591" i="1"/>
  <c r="H591" i="1"/>
  <c r="G591" i="1"/>
  <c r="J590" i="1"/>
  <c r="I590" i="1"/>
  <c r="H590" i="1"/>
  <c r="G590" i="1"/>
  <c r="J589" i="1"/>
  <c r="I589" i="1"/>
  <c r="H589" i="1"/>
  <c r="G589" i="1"/>
  <c r="J588" i="1"/>
  <c r="I588" i="1"/>
  <c r="H588" i="1"/>
  <c r="G588" i="1"/>
  <c r="J587" i="1"/>
  <c r="I587" i="1"/>
  <c r="H587" i="1"/>
  <c r="G587" i="1"/>
  <c r="J586" i="1"/>
  <c r="I586" i="1"/>
  <c r="H586" i="1"/>
  <c r="G586" i="1"/>
  <c r="J585" i="1"/>
  <c r="I585" i="1"/>
  <c r="H585" i="1"/>
  <c r="G585" i="1"/>
  <c r="J584" i="1"/>
  <c r="I584" i="1"/>
  <c r="H584" i="1"/>
  <c r="G584" i="1"/>
  <c r="J583" i="1"/>
  <c r="I583" i="1"/>
  <c r="H583" i="1"/>
  <c r="G583" i="1"/>
  <c r="J582" i="1"/>
  <c r="I582" i="1"/>
  <c r="H582" i="1"/>
  <c r="G582" i="1"/>
  <c r="J581" i="1"/>
  <c r="I581" i="1"/>
  <c r="H581" i="1"/>
  <c r="G581" i="1"/>
  <c r="J580" i="1"/>
  <c r="I580" i="1"/>
  <c r="H580" i="1"/>
  <c r="G580" i="1"/>
  <c r="J579" i="1"/>
  <c r="I579" i="1"/>
  <c r="H579" i="1"/>
  <c r="G579" i="1"/>
  <c r="J578" i="1"/>
  <c r="I578" i="1"/>
  <c r="H578" i="1"/>
  <c r="G578" i="1"/>
  <c r="J577" i="1"/>
  <c r="I577" i="1"/>
  <c r="H577" i="1"/>
  <c r="G577" i="1"/>
  <c r="J576" i="1"/>
  <c r="I576" i="1"/>
  <c r="H576" i="1"/>
  <c r="G576" i="1"/>
  <c r="J575" i="1"/>
  <c r="I575" i="1"/>
  <c r="H575" i="1"/>
  <c r="G575" i="1"/>
  <c r="J574" i="1"/>
  <c r="I574" i="1"/>
  <c r="H574" i="1"/>
  <c r="G574" i="1"/>
  <c r="J573" i="1"/>
  <c r="I573" i="1"/>
  <c r="H573" i="1"/>
  <c r="G573" i="1"/>
  <c r="J572" i="1"/>
  <c r="I572" i="1"/>
  <c r="H572" i="1"/>
  <c r="G572" i="1"/>
  <c r="J571" i="1"/>
  <c r="I571" i="1"/>
  <c r="H571" i="1"/>
  <c r="G571" i="1"/>
  <c r="J570" i="1"/>
  <c r="I570" i="1"/>
  <c r="H570" i="1"/>
  <c r="G570" i="1"/>
  <c r="J569" i="1"/>
  <c r="I569" i="1"/>
  <c r="H569" i="1"/>
  <c r="G569" i="1"/>
  <c r="J568" i="1"/>
  <c r="I568" i="1"/>
  <c r="H568" i="1"/>
  <c r="G568" i="1"/>
  <c r="J567" i="1"/>
  <c r="I567" i="1"/>
  <c r="H567" i="1"/>
  <c r="G567" i="1"/>
  <c r="J566" i="1"/>
  <c r="I566" i="1"/>
  <c r="H566" i="1"/>
  <c r="G566" i="1"/>
  <c r="J565" i="1"/>
  <c r="I565" i="1"/>
  <c r="H565" i="1"/>
  <c r="G565" i="1"/>
  <c r="J564" i="1"/>
  <c r="I564" i="1"/>
  <c r="H564" i="1"/>
  <c r="G564" i="1"/>
  <c r="J563" i="1"/>
  <c r="I563" i="1"/>
  <c r="H563" i="1"/>
  <c r="G563" i="1"/>
  <c r="J562" i="1"/>
  <c r="I562" i="1"/>
  <c r="H562" i="1"/>
  <c r="G562" i="1"/>
  <c r="J561" i="1"/>
  <c r="I561" i="1"/>
  <c r="H561" i="1"/>
  <c r="G561" i="1"/>
  <c r="J560" i="1"/>
  <c r="I560" i="1"/>
  <c r="H560" i="1"/>
  <c r="G560" i="1"/>
  <c r="J559" i="1"/>
  <c r="I559" i="1"/>
  <c r="H559" i="1"/>
  <c r="G559" i="1"/>
  <c r="J558" i="1"/>
  <c r="I558" i="1"/>
  <c r="H558" i="1"/>
  <c r="G558" i="1"/>
  <c r="J557" i="1"/>
  <c r="I557" i="1"/>
  <c r="H557" i="1"/>
  <c r="G557" i="1"/>
  <c r="J556" i="1"/>
  <c r="I556" i="1"/>
  <c r="H556" i="1"/>
  <c r="G556" i="1"/>
  <c r="J555" i="1"/>
  <c r="I555" i="1"/>
  <c r="H555" i="1"/>
  <c r="G555" i="1"/>
  <c r="J554" i="1"/>
  <c r="I554" i="1"/>
  <c r="H554" i="1"/>
  <c r="G554" i="1"/>
  <c r="J553" i="1"/>
  <c r="I553" i="1"/>
  <c r="H553" i="1"/>
  <c r="G553" i="1"/>
  <c r="J552" i="1"/>
  <c r="I552" i="1"/>
  <c r="H552" i="1"/>
  <c r="G552" i="1"/>
  <c r="J551" i="1"/>
  <c r="I551" i="1"/>
  <c r="H551" i="1"/>
  <c r="G551" i="1"/>
  <c r="J550" i="1"/>
  <c r="I550" i="1"/>
  <c r="H550" i="1"/>
  <c r="G550" i="1"/>
  <c r="J549" i="1"/>
  <c r="I549" i="1"/>
  <c r="H549" i="1"/>
  <c r="G549" i="1"/>
  <c r="J548" i="1"/>
  <c r="I548" i="1"/>
  <c r="H548" i="1"/>
  <c r="G548" i="1"/>
  <c r="J547" i="1"/>
  <c r="I547" i="1"/>
  <c r="H547" i="1"/>
  <c r="G547" i="1"/>
  <c r="J546" i="1"/>
  <c r="I546" i="1"/>
  <c r="H546" i="1"/>
  <c r="G546" i="1"/>
  <c r="J545" i="1"/>
  <c r="I545" i="1"/>
  <c r="H545" i="1"/>
  <c r="G545" i="1"/>
  <c r="J544" i="1"/>
  <c r="I544" i="1"/>
  <c r="H544" i="1"/>
  <c r="G544" i="1"/>
  <c r="J543" i="1"/>
  <c r="I543" i="1"/>
  <c r="H543" i="1"/>
  <c r="G543" i="1"/>
  <c r="J542" i="1"/>
  <c r="I542" i="1"/>
  <c r="H542" i="1"/>
  <c r="G542" i="1"/>
  <c r="J541" i="1"/>
  <c r="I541" i="1"/>
  <c r="H541" i="1"/>
  <c r="G541" i="1"/>
  <c r="J540" i="1"/>
  <c r="I540" i="1"/>
  <c r="H540" i="1"/>
  <c r="G540" i="1"/>
  <c r="J539" i="1"/>
  <c r="I539" i="1"/>
  <c r="H539" i="1"/>
  <c r="G539" i="1"/>
  <c r="J538" i="1"/>
  <c r="I538" i="1"/>
  <c r="H538" i="1"/>
  <c r="G538" i="1"/>
  <c r="J537" i="1"/>
  <c r="I537" i="1"/>
  <c r="H537" i="1"/>
  <c r="G537" i="1"/>
  <c r="J536" i="1"/>
  <c r="I536" i="1"/>
  <c r="H536" i="1"/>
  <c r="G536" i="1"/>
  <c r="J535" i="1"/>
  <c r="I535" i="1"/>
  <c r="H535" i="1"/>
  <c r="G535" i="1"/>
  <c r="J534" i="1"/>
  <c r="I534" i="1"/>
  <c r="H534" i="1"/>
  <c r="G534" i="1"/>
  <c r="J533" i="1"/>
  <c r="I533" i="1"/>
  <c r="H533" i="1"/>
  <c r="G533" i="1"/>
  <c r="J532" i="1"/>
  <c r="I532" i="1"/>
  <c r="H532" i="1"/>
  <c r="G532" i="1"/>
  <c r="J531" i="1"/>
  <c r="I531" i="1"/>
  <c r="H531" i="1"/>
  <c r="G531" i="1"/>
  <c r="J530" i="1"/>
  <c r="I530" i="1"/>
  <c r="H530" i="1"/>
  <c r="G530" i="1"/>
  <c r="J529" i="1"/>
  <c r="I529" i="1"/>
  <c r="H529" i="1"/>
  <c r="G529" i="1"/>
  <c r="J528" i="1"/>
  <c r="I528" i="1"/>
  <c r="H528" i="1"/>
  <c r="G528" i="1"/>
  <c r="J527" i="1"/>
  <c r="I527" i="1"/>
  <c r="H527" i="1"/>
  <c r="G527" i="1"/>
  <c r="J526" i="1"/>
  <c r="I526" i="1"/>
  <c r="H526" i="1"/>
  <c r="G526" i="1"/>
  <c r="J525" i="1"/>
  <c r="I525" i="1"/>
  <c r="H525" i="1"/>
  <c r="G525" i="1"/>
  <c r="J524" i="1"/>
  <c r="I524" i="1"/>
  <c r="H524" i="1"/>
  <c r="G524" i="1"/>
  <c r="J523" i="1"/>
  <c r="I523" i="1"/>
  <c r="H523" i="1"/>
  <c r="G523" i="1"/>
  <c r="J522" i="1"/>
  <c r="I522" i="1"/>
  <c r="H522" i="1"/>
  <c r="G522" i="1"/>
  <c r="J521" i="1"/>
  <c r="I521" i="1"/>
  <c r="H521" i="1"/>
  <c r="G521" i="1"/>
  <c r="J520" i="1"/>
  <c r="I520" i="1"/>
  <c r="H520" i="1"/>
  <c r="G520" i="1"/>
  <c r="J519" i="1"/>
  <c r="I519" i="1"/>
  <c r="H519" i="1"/>
  <c r="G519" i="1"/>
  <c r="J518" i="1"/>
  <c r="I518" i="1"/>
  <c r="H518" i="1"/>
  <c r="G518" i="1"/>
  <c r="J517" i="1"/>
  <c r="I517" i="1"/>
  <c r="H517" i="1"/>
  <c r="G517" i="1"/>
  <c r="J516" i="1"/>
  <c r="I516" i="1"/>
  <c r="H516" i="1"/>
  <c r="G516" i="1"/>
  <c r="J515" i="1"/>
  <c r="I515" i="1"/>
  <c r="H515" i="1"/>
  <c r="G515" i="1"/>
  <c r="J514" i="1"/>
  <c r="I514" i="1"/>
  <c r="H514" i="1"/>
  <c r="G514" i="1"/>
  <c r="J513" i="1"/>
  <c r="I513" i="1"/>
  <c r="H513" i="1"/>
  <c r="G513" i="1"/>
  <c r="J512" i="1"/>
  <c r="I512" i="1"/>
  <c r="H512" i="1"/>
  <c r="G512" i="1"/>
  <c r="J511" i="1"/>
  <c r="I511" i="1"/>
  <c r="H511" i="1"/>
  <c r="G511" i="1"/>
  <c r="J510" i="1"/>
  <c r="I510" i="1"/>
  <c r="H510" i="1"/>
  <c r="G510" i="1"/>
  <c r="J509" i="1"/>
  <c r="I509" i="1"/>
  <c r="H509" i="1"/>
  <c r="G509" i="1"/>
  <c r="J508" i="1"/>
  <c r="I508" i="1"/>
  <c r="H508" i="1"/>
  <c r="G508" i="1"/>
  <c r="J507" i="1"/>
  <c r="I507" i="1"/>
  <c r="H507" i="1"/>
  <c r="G507" i="1"/>
  <c r="J506" i="1"/>
  <c r="I506" i="1"/>
  <c r="H506" i="1"/>
  <c r="G506" i="1"/>
  <c r="J505" i="1"/>
  <c r="I505" i="1"/>
  <c r="H505" i="1"/>
  <c r="G505" i="1"/>
  <c r="J504" i="1"/>
  <c r="I504" i="1"/>
  <c r="H504" i="1"/>
  <c r="G504" i="1"/>
  <c r="J503" i="1"/>
  <c r="I503" i="1"/>
  <c r="H503" i="1"/>
  <c r="G503" i="1"/>
  <c r="J502" i="1"/>
  <c r="I502" i="1"/>
  <c r="H502" i="1"/>
  <c r="G502" i="1"/>
  <c r="J501" i="1"/>
  <c r="I501" i="1"/>
  <c r="H501" i="1"/>
  <c r="G501" i="1"/>
  <c r="J500" i="1"/>
  <c r="I500" i="1"/>
  <c r="H500" i="1"/>
  <c r="G500" i="1"/>
  <c r="J499" i="1"/>
  <c r="I499" i="1"/>
  <c r="H499" i="1"/>
  <c r="G499" i="1"/>
  <c r="J498" i="1"/>
  <c r="I498" i="1"/>
  <c r="H498" i="1"/>
  <c r="G498" i="1"/>
  <c r="J497" i="1"/>
  <c r="I497" i="1"/>
  <c r="H497" i="1"/>
  <c r="G497" i="1"/>
  <c r="J496" i="1"/>
  <c r="I496" i="1"/>
  <c r="H496" i="1"/>
  <c r="G496" i="1"/>
  <c r="J495" i="1"/>
  <c r="I495" i="1"/>
  <c r="H495" i="1"/>
  <c r="G495" i="1"/>
  <c r="J494" i="1"/>
  <c r="I494" i="1"/>
  <c r="H494" i="1"/>
  <c r="G494" i="1"/>
  <c r="J493" i="1"/>
  <c r="I493" i="1"/>
  <c r="H493" i="1"/>
  <c r="G493" i="1"/>
  <c r="J492" i="1"/>
  <c r="I492" i="1"/>
  <c r="H492" i="1"/>
  <c r="G492" i="1"/>
  <c r="J491" i="1"/>
  <c r="I491" i="1"/>
  <c r="H491" i="1"/>
  <c r="G491" i="1"/>
  <c r="J490" i="1"/>
  <c r="I490" i="1"/>
  <c r="H490" i="1"/>
  <c r="G490" i="1"/>
  <c r="J489" i="1"/>
  <c r="I489" i="1"/>
  <c r="H489" i="1"/>
  <c r="G489" i="1"/>
  <c r="J488" i="1"/>
  <c r="I488" i="1"/>
  <c r="H488" i="1"/>
  <c r="G488" i="1"/>
  <c r="J487" i="1"/>
  <c r="I487" i="1"/>
  <c r="H487" i="1"/>
  <c r="G487" i="1"/>
  <c r="J486" i="1"/>
  <c r="I486" i="1"/>
  <c r="H486" i="1"/>
  <c r="G486" i="1"/>
  <c r="J485" i="1"/>
  <c r="I485" i="1"/>
  <c r="H485" i="1"/>
  <c r="G485" i="1"/>
  <c r="J484" i="1"/>
  <c r="I484" i="1"/>
  <c r="H484" i="1"/>
  <c r="G484" i="1"/>
  <c r="J483" i="1"/>
  <c r="I483" i="1"/>
  <c r="H483" i="1"/>
  <c r="G483" i="1"/>
  <c r="J482" i="1"/>
  <c r="I482" i="1"/>
  <c r="H482" i="1"/>
  <c r="G482" i="1"/>
  <c r="J481" i="1"/>
  <c r="I481" i="1"/>
  <c r="H481" i="1"/>
  <c r="G481" i="1"/>
  <c r="J480" i="1"/>
  <c r="I480" i="1"/>
  <c r="H480" i="1"/>
  <c r="G480" i="1"/>
  <c r="J479" i="1"/>
  <c r="I479" i="1"/>
  <c r="H479" i="1"/>
  <c r="G479" i="1"/>
  <c r="J478" i="1"/>
  <c r="I478" i="1"/>
  <c r="H478" i="1"/>
  <c r="G478" i="1"/>
  <c r="J477" i="1"/>
  <c r="I477" i="1"/>
  <c r="H477" i="1"/>
  <c r="G477" i="1"/>
  <c r="J476" i="1"/>
  <c r="I476" i="1"/>
  <c r="H476" i="1"/>
  <c r="G476" i="1"/>
  <c r="J475" i="1"/>
  <c r="I475" i="1"/>
  <c r="H475" i="1"/>
  <c r="G475" i="1"/>
  <c r="J474" i="1"/>
  <c r="I474" i="1"/>
  <c r="H474" i="1"/>
  <c r="G474" i="1"/>
  <c r="J473" i="1"/>
  <c r="I473" i="1"/>
  <c r="H473" i="1"/>
  <c r="G473" i="1"/>
  <c r="J472" i="1"/>
  <c r="I472" i="1"/>
  <c r="H472" i="1"/>
  <c r="G472" i="1"/>
  <c r="J471" i="1"/>
  <c r="I471" i="1"/>
  <c r="H471" i="1"/>
  <c r="G471" i="1"/>
  <c r="J470" i="1"/>
  <c r="I470" i="1"/>
  <c r="H470" i="1"/>
  <c r="G470" i="1"/>
  <c r="J469" i="1"/>
  <c r="I469" i="1"/>
  <c r="H469" i="1"/>
  <c r="G469" i="1"/>
  <c r="J468" i="1"/>
  <c r="I468" i="1"/>
  <c r="H468" i="1"/>
  <c r="G468" i="1"/>
  <c r="J467" i="1"/>
  <c r="I467" i="1"/>
  <c r="H467" i="1"/>
  <c r="G467" i="1"/>
  <c r="J466" i="1"/>
  <c r="I466" i="1"/>
  <c r="H466" i="1"/>
  <c r="G466" i="1"/>
  <c r="J465" i="1"/>
  <c r="I465" i="1"/>
  <c r="H465" i="1"/>
  <c r="G465" i="1"/>
  <c r="J464" i="1"/>
  <c r="I464" i="1"/>
  <c r="H464" i="1"/>
  <c r="G464" i="1"/>
  <c r="J463" i="1"/>
  <c r="I463" i="1"/>
  <c r="H463" i="1"/>
  <c r="G463" i="1"/>
  <c r="J462" i="1"/>
  <c r="I462" i="1"/>
  <c r="H462" i="1"/>
  <c r="G462" i="1"/>
  <c r="J461" i="1"/>
  <c r="I461" i="1"/>
  <c r="H461" i="1"/>
  <c r="G461" i="1"/>
  <c r="J460" i="1"/>
  <c r="I460" i="1"/>
  <c r="H460" i="1"/>
  <c r="G460" i="1"/>
  <c r="J459" i="1"/>
  <c r="I459" i="1"/>
  <c r="H459" i="1"/>
  <c r="G459" i="1"/>
  <c r="J458" i="1"/>
  <c r="I458" i="1"/>
  <c r="H458" i="1"/>
  <c r="G458" i="1"/>
  <c r="J457" i="1"/>
  <c r="I457" i="1"/>
  <c r="H457" i="1"/>
  <c r="G457" i="1"/>
  <c r="J456" i="1"/>
  <c r="I456" i="1"/>
  <c r="H456" i="1"/>
  <c r="G456" i="1"/>
  <c r="J455" i="1"/>
  <c r="I455" i="1"/>
  <c r="H455" i="1"/>
  <c r="G455" i="1"/>
  <c r="J454" i="1"/>
  <c r="I454" i="1"/>
  <c r="H454" i="1"/>
  <c r="G454" i="1"/>
  <c r="J453" i="1"/>
  <c r="I453" i="1"/>
  <c r="H453" i="1"/>
  <c r="G453" i="1"/>
  <c r="J452" i="1"/>
  <c r="I452" i="1"/>
  <c r="H452" i="1"/>
  <c r="G452" i="1"/>
  <c r="J451" i="1"/>
  <c r="I451" i="1"/>
  <c r="H451" i="1"/>
  <c r="G451" i="1"/>
  <c r="J450" i="1"/>
  <c r="I450" i="1"/>
  <c r="H450" i="1"/>
  <c r="G450" i="1"/>
  <c r="J449" i="1"/>
  <c r="I449" i="1"/>
  <c r="H449" i="1"/>
  <c r="G449" i="1"/>
  <c r="J448" i="1"/>
  <c r="I448" i="1"/>
  <c r="H448" i="1"/>
  <c r="G448" i="1"/>
  <c r="J447" i="1"/>
  <c r="I447" i="1"/>
  <c r="H447" i="1"/>
  <c r="G447" i="1"/>
  <c r="J446" i="1"/>
  <c r="I446" i="1"/>
  <c r="H446" i="1"/>
  <c r="G446" i="1"/>
  <c r="J445" i="1"/>
  <c r="I445" i="1"/>
  <c r="H445" i="1"/>
  <c r="G445" i="1"/>
  <c r="J444" i="1"/>
  <c r="I444" i="1"/>
  <c r="H444" i="1"/>
  <c r="G444" i="1"/>
  <c r="J443" i="1"/>
  <c r="I443" i="1"/>
  <c r="H443" i="1"/>
  <c r="G443" i="1"/>
  <c r="J442" i="1"/>
  <c r="I442" i="1"/>
  <c r="H442" i="1"/>
  <c r="G442" i="1"/>
  <c r="J441" i="1"/>
  <c r="I441" i="1"/>
  <c r="H441" i="1"/>
  <c r="G441" i="1"/>
  <c r="J440" i="1"/>
  <c r="I440" i="1"/>
  <c r="H440" i="1"/>
  <c r="G440" i="1"/>
  <c r="J439" i="1"/>
  <c r="I439" i="1"/>
  <c r="H439" i="1"/>
  <c r="G439" i="1"/>
  <c r="J438" i="1"/>
  <c r="I438" i="1"/>
  <c r="H438" i="1"/>
  <c r="G438" i="1"/>
  <c r="J437" i="1"/>
  <c r="I437" i="1"/>
  <c r="H437" i="1"/>
  <c r="G437" i="1"/>
  <c r="J436" i="1"/>
  <c r="I436" i="1"/>
  <c r="H436" i="1"/>
  <c r="G436" i="1"/>
  <c r="J435" i="1"/>
  <c r="I435" i="1"/>
  <c r="H435" i="1"/>
  <c r="G435" i="1"/>
  <c r="J434" i="1"/>
  <c r="I434" i="1"/>
  <c r="H434" i="1"/>
  <c r="G434" i="1"/>
  <c r="J433" i="1"/>
  <c r="I433" i="1"/>
  <c r="H433" i="1"/>
  <c r="G433" i="1"/>
  <c r="J432" i="1"/>
  <c r="I432" i="1"/>
  <c r="H432" i="1"/>
  <c r="G432" i="1"/>
  <c r="J431" i="1"/>
  <c r="I431" i="1"/>
  <c r="H431" i="1"/>
  <c r="G431" i="1"/>
  <c r="J430" i="1"/>
  <c r="I430" i="1"/>
  <c r="H430" i="1"/>
  <c r="G430" i="1"/>
  <c r="J429" i="1"/>
  <c r="I429" i="1"/>
  <c r="H429" i="1"/>
  <c r="G429" i="1"/>
  <c r="J428" i="1"/>
  <c r="I428" i="1"/>
  <c r="H428" i="1"/>
  <c r="G428" i="1"/>
  <c r="J427" i="1"/>
  <c r="I427" i="1"/>
  <c r="H427" i="1"/>
  <c r="G427" i="1"/>
  <c r="J426" i="1"/>
  <c r="I426" i="1"/>
  <c r="H426" i="1"/>
  <c r="G426" i="1"/>
  <c r="J425" i="1"/>
  <c r="I425" i="1"/>
  <c r="H425" i="1"/>
  <c r="G425" i="1"/>
  <c r="J424" i="1"/>
  <c r="I424" i="1"/>
  <c r="H424" i="1"/>
  <c r="G424" i="1"/>
  <c r="J423" i="1"/>
  <c r="I423" i="1"/>
  <c r="H423" i="1"/>
  <c r="G423" i="1"/>
  <c r="J422" i="1"/>
  <c r="I422" i="1"/>
  <c r="H422" i="1"/>
  <c r="G422" i="1"/>
  <c r="J421" i="1"/>
  <c r="I421" i="1"/>
  <c r="H421" i="1"/>
  <c r="G421" i="1"/>
  <c r="J420" i="1"/>
  <c r="I420" i="1"/>
  <c r="H420" i="1"/>
  <c r="G420" i="1"/>
  <c r="J419" i="1"/>
  <c r="I419" i="1"/>
  <c r="H419" i="1"/>
  <c r="G419" i="1"/>
  <c r="J418" i="1"/>
  <c r="I418" i="1"/>
  <c r="H418" i="1"/>
  <c r="G418" i="1"/>
  <c r="J417" i="1"/>
  <c r="I417" i="1"/>
  <c r="H417" i="1"/>
  <c r="G417" i="1"/>
  <c r="J416" i="1"/>
  <c r="I416" i="1"/>
  <c r="H416" i="1"/>
  <c r="G416" i="1"/>
  <c r="J415" i="1"/>
  <c r="I415" i="1"/>
  <c r="H415" i="1"/>
  <c r="G415" i="1"/>
  <c r="J414" i="1"/>
  <c r="I414" i="1"/>
  <c r="H414" i="1"/>
  <c r="G414" i="1"/>
  <c r="J413" i="1"/>
  <c r="I413" i="1"/>
  <c r="H413" i="1"/>
  <c r="G413" i="1"/>
  <c r="J412" i="1"/>
  <c r="I412" i="1"/>
  <c r="H412" i="1"/>
  <c r="G412" i="1"/>
  <c r="J411" i="1"/>
  <c r="I411" i="1"/>
  <c r="H411" i="1"/>
  <c r="G411" i="1"/>
  <c r="J410" i="1"/>
  <c r="I410" i="1"/>
  <c r="H410" i="1"/>
  <c r="G410" i="1"/>
  <c r="J409" i="1"/>
  <c r="I409" i="1"/>
  <c r="H409" i="1"/>
  <c r="G409" i="1"/>
  <c r="J408" i="1"/>
  <c r="I408" i="1"/>
  <c r="H408" i="1"/>
  <c r="G408" i="1"/>
  <c r="J407" i="1"/>
  <c r="I407" i="1"/>
  <c r="H407" i="1"/>
  <c r="G407" i="1"/>
  <c r="J406" i="1"/>
  <c r="I406" i="1"/>
  <c r="H406" i="1"/>
  <c r="G406" i="1"/>
  <c r="J405" i="1"/>
  <c r="I405" i="1"/>
  <c r="H405" i="1"/>
  <c r="G405" i="1"/>
  <c r="J404" i="1"/>
  <c r="I404" i="1"/>
  <c r="H404" i="1"/>
  <c r="G404" i="1"/>
  <c r="J403" i="1"/>
  <c r="I403" i="1"/>
  <c r="H403" i="1"/>
  <c r="G403" i="1"/>
  <c r="J402" i="1"/>
  <c r="I402" i="1"/>
  <c r="H402" i="1"/>
  <c r="G402" i="1"/>
  <c r="J401" i="1"/>
  <c r="I401" i="1"/>
  <c r="H401" i="1"/>
  <c r="G401" i="1"/>
  <c r="J400" i="1"/>
  <c r="I400" i="1"/>
  <c r="H400" i="1"/>
  <c r="G400" i="1"/>
  <c r="J399" i="1"/>
  <c r="I399" i="1"/>
  <c r="H399" i="1"/>
  <c r="G399" i="1"/>
  <c r="J398" i="1"/>
  <c r="I398" i="1"/>
  <c r="H398" i="1"/>
  <c r="G398" i="1"/>
  <c r="J397" i="1"/>
  <c r="I397" i="1"/>
  <c r="H397" i="1"/>
  <c r="G397" i="1"/>
  <c r="J396" i="1"/>
  <c r="I396" i="1"/>
  <c r="H396" i="1"/>
  <c r="G396" i="1"/>
  <c r="J395" i="1"/>
  <c r="I395" i="1"/>
  <c r="H395" i="1"/>
  <c r="G395" i="1"/>
  <c r="J394" i="1"/>
  <c r="I394" i="1"/>
  <c r="H394" i="1"/>
  <c r="G394" i="1"/>
  <c r="J393" i="1"/>
  <c r="I393" i="1"/>
  <c r="H393" i="1"/>
  <c r="G393" i="1"/>
  <c r="J392" i="1"/>
  <c r="I392" i="1"/>
  <c r="H392" i="1"/>
  <c r="G392" i="1"/>
  <c r="J391" i="1"/>
  <c r="I391" i="1"/>
  <c r="H391" i="1"/>
  <c r="G391" i="1"/>
  <c r="J390" i="1"/>
  <c r="I390" i="1"/>
  <c r="H390" i="1"/>
  <c r="G390" i="1"/>
  <c r="J389" i="1"/>
  <c r="I389" i="1"/>
  <c r="H389" i="1"/>
  <c r="G389" i="1"/>
  <c r="J388" i="1"/>
  <c r="I388" i="1"/>
  <c r="H388" i="1"/>
  <c r="G388" i="1"/>
  <c r="J387" i="1"/>
  <c r="I387" i="1"/>
  <c r="H387" i="1"/>
  <c r="G387" i="1"/>
  <c r="J386" i="1"/>
  <c r="I386" i="1"/>
  <c r="H386" i="1"/>
  <c r="G386" i="1"/>
  <c r="J385" i="1"/>
  <c r="I385" i="1"/>
  <c r="H385" i="1"/>
  <c r="G385" i="1"/>
  <c r="J384" i="1"/>
  <c r="I384" i="1"/>
  <c r="H384" i="1"/>
  <c r="G384" i="1"/>
  <c r="J383" i="1"/>
  <c r="I383" i="1"/>
  <c r="H383" i="1"/>
  <c r="G383" i="1"/>
  <c r="J382" i="1"/>
  <c r="I382" i="1"/>
  <c r="H382" i="1"/>
  <c r="G382" i="1"/>
  <c r="J381" i="1"/>
  <c r="I381" i="1"/>
  <c r="H381" i="1"/>
  <c r="G381" i="1"/>
  <c r="J380" i="1"/>
  <c r="I380" i="1"/>
  <c r="H380" i="1"/>
  <c r="G380" i="1"/>
  <c r="J379" i="1"/>
  <c r="I379" i="1"/>
  <c r="H379" i="1"/>
  <c r="G379" i="1"/>
  <c r="J378" i="1"/>
  <c r="I378" i="1"/>
  <c r="H378" i="1"/>
  <c r="G378" i="1"/>
  <c r="J377" i="1"/>
  <c r="I377" i="1"/>
  <c r="H377" i="1"/>
  <c r="G377" i="1"/>
  <c r="J376" i="1"/>
  <c r="I376" i="1"/>
  <c r="H376" i="1"/>
  <c r="G376" i="1"/>
  <c r="J375" i="1"/>
  <c r="I375" i="1"/>
  <c r="H375" i="1"/>
  <c r="G375" i="1"/>
  <c r="J374" i="1"/>
  <c r="I374" i="1"/>
  <c r="H374" i="1"/>
  <c r="G374" i="1"/>
  <c r="J373" i="1"/>
  <c r="I373" i="1"/>
  <c r="H373" i="1"/>
  <c r="G373" i="1"/>
  <c r="J372" i="1"/>
  <c r="I372" i="1"/>
  <c r="H372" i="1"/>
  <c r="G372" i="1"/>
  <c r="J371" i="1"/>
  <c r="I371" i="1"/>
  <c r="H371" i="1"/>
  <c r="G371" i="1"/>
  <c r="J370" i="1"/>
  <c r="I370" i="1"/>
  <c r="H370" i="1"/>
  <c r="G370" i="1"/>
  <c r="J369" i="1"/>
  <c r="I369" i="1"/>
  <c r="H369" i="1"/>
  <c r="G369" i="1"/>
  <c r="J368" i="1"/>
  <c r="I368" i="1"/>
  <c r="H368" i="1"/>
  <c r="G368" i="1"/>
  <c r="J367" i="1"/>
  <c r="I367" i="1"/>
  <c r="H367" i="1"/>
  <c r="G367" i="1"/>
  <c r="J366" i="1"/>
  <c r="I366" i="1"/>
  <c r="H366" i="1"/>
  <c r="G366" i="1"/>
  <c r="J365" i="1"/>
  <c r="I365" i="1"/>
  <c r="H365" i="1"/>
  <c r="G365" i="1"/>
  <c r="J364" i="1"/>
  <c r="I364" i="1"/>
  <c r="H364" i="1"/>
  <c r="G364" i="1"/>
  <c r="J363" i="1"/>
  <c r="I363" i="1"/>
  <c r="H363" i="1"/>
  <c r="G363" i="1"/>
  <c r="J362" i="1"/>
  <c r="I362" i="1"/>
  <c r="H362" i="1"/>
  <c r="G362" i="1"/>
  <c r="J361" i="1"/>
  <c r="I361" i="1"/>
  <c r="H361" i="1"/>
  <c r="G361" i="1"/>
  <c r="J360" i="1"/>
  <c r="I360" i="1"/>
  <c r="H360" i="1"/>
  <c r="G360" i="1"/>
  <c r="J359" i="1"/>
  <c r="I359" i="1"/>
  <c r="H359" i="1"/>
  <c r="G359" i="1"/>
  <c r="J358" i="1"/>
  <c r="I358" i="1"/>
  <c r="H358" i="1"/>
  <c r="G358" i="1"/>
  <c r="J357" i="1"/>
  <c r="I357" i="1"/>
  <c r="H357" i="1"/>
  <c r="G357" i="1"/>
  <c r="J356" i="1"/>
  <c r="I356" i="1"/>
  <c r="H356" i="1"/>
  <c r="G356" i="1"/>
  <c r="J355" i="1"/>
  <c r="I355" i="1"/>
  <c r="H355" i="1"/>
  <c r="G355" i="1"/>
  <c r="J354" i="1"/>
  <c r="I354" i="1"/>
  <c r="H354" i="1"/>
  <c r="G354" i="1"/>
  <c r="J353" i="1"/>
  <c r="I353" i="1"/>
  <c r="H353" i="1"/>
  <c r="G353" i="1"/>
  <c r="J352" i="1"/>
  <c r="I352" i="1"/>
  <c r="H352" i="1"/>
  <c r="G352" i="1"/>
  <c r="J351" i="1"/>
  <c r="I351" i="1"/>
  <c r="H351" i="1"/>
  <c r="G351" i="1"/>
  <c r="J350" i="1"/>
  <c r="I350" i="1"/>
  <c r="H350" i="1"/>
  <c r="G350" i="1"/>
  <c r="J349" i="1"/>
  <c r="I349" i="1"/>
  <c r="H349" i="1"/>
  <c r="G349" i="1"/>
  <c r="J348" i="1"/>
  <c r="I348" i="1"/>
  <c r="H348" i="1"/>
  <c r="G348" i="1"/>
  <c r="J347" i="1"/>
  <c r="I347" i="1"/>
  <c r="H347" i="1"/>
  <c r="G347" i="1"/>
  <c r="J346" i="1"/>
  <c r="I346" i="1"/>
  <c r="H346" i="1"/>
  <c r="G346" i="1"/>
  <c r="J345" i="1"/>
  <c r="I345" i="1"/>
  <c r="H345" i="1"/>
  <c r="G345" i="1"/>
  <c r="J344" i="1"/>
  <c r="I344" i="1"/>
  <c r="H344" i="1"/>
  <c r="G344" i="1"/>
  <c r="J343" i="1"/>
  <c r="I343" i="1"/>
  <c r="H343" i="1"/>
  <c r="G343" i="1"/>
  <c r="J342" i="1"/>
  <c r="I342" i="1"/>
  <c r="H342" i="1"/>
  <c r="G342" i="1"/>
  <c r="J341" i="1"/>
  <c r="I341" i="1"/>
  <c r="H341" i="1"/>
  <c r="G341" i="1"/>
  <c r="J340" i="1"/>
  <c r="I340" i="1"/>
  <c r="H340" i="1"/>
  <c r="G340" i="1"/>
  <c r="J339" i="1"/>
  <c r="I339" i="1"/>
  <c r="H339" i="1"/>
  <c r="G339" i="1"/>
  <c r="J338" i="1"/>
  <c r="I338" i="1"/>
  <c r="H338" i="1"/>
  <c r="G338" i="1"/>
  <c r="J337" i="1"/>
  <c r="I337" i="1"/>
  <c r="H337" i="1"/>
  <c r="G337" i="1"/>
  <c r="J336" i="1"/>
  <c r="I336" i="1"/>
  <c r="H336" i="1"/>
  <c r="G336" i="1"/>
  <c r="J335" i="1"/>
  <c r="I335" i="1"/>
  <c r="H335" i="1"/>
  <c r="G335" i="1"/>
  <c r="J334" i="1"/>
  <c r="I334" i="1"/>
  <c r="H334" i="1"/>
  <c r="G334" i="1"/>
  <c r="J333" i="1"/>
  <c r="I333" i="1"/>
  <c r="H333" i="1"/>
  <c r="G333" i="1"/>
  <c r="J332" i="1"/>
  <c r="I332" i="1"/>
  <c r="H332" i="1"/>
  <c r="G332" i="1"/>
  <c r="J331" i="1"/>
  <c r="I331" i="1"/>
  <c r="H331" i="1"/>
  <c r="G331" i="1"/>
  <c r="J330" i="1"/>
  <c r="I330" i="1"/>
  <c r="H330" i="1"/>
  <c r="G330" i="1"/>
  <c r="J329" i="1"/>
  <c r="I329" i="1"/>
  <c r="H329" i="1"/>
  <c r="G329" i="1"/>
  <c r="J328" i="1"/>
  <c r="I328" i="1"/>
  <c r="H328" i="1"/>
  <c r="G328" i="1"/>
  <c r="J327" i="1"/>
  <c r="I327" i="1"/>
  <c r="H327" i="1"/>
  <c r="G327" i="1"/>
  <c r="J326" i="1"/>
  <c r="I326" i="1"/>
  <c r="H326" i="1"/>
  <c r="G326" i="1"/>
  <c r="J325" i="1"/>
  <c r="I325" i="1"/>
  <c r="H325" i="1"/>
  <c r="G325" i="1"/>
  <c r="J324" i="1"/>
  <c r="I324" i="1"/>
  <c r="H324" i="1"/>
  <c r="G324" i="1"/>
  <c r="J323" i="1"/>
  <c r="I323" i="1"/>
  <c r="H323" i="1"/>
  <c r="G323" i="1"/>
  <c r="J322" i="1"/>
  <c r="I322" i="1"/>
  <c r="H322" i="1"/>
  <c r="G322" i="1"/>
  <c r="J321" i="1"/>
  <c r="I321" i="1"/>
  <c r="H321" i="1"/>
  <c r="G321" i="1"/>
  <c r="J320" i="1"/>
  <c r="I320" i="1"/>
  <c r="H320" i="1"/>
  <c r="G320" i="1"/>
  <c r="J319" i="1"/>
  <c r="I319" i="1"/>
  <c r="H319" i="1"/>
  <c r="G319" i="1"/>
  <c r="J318" i="1"/>
  <c r="I318" i="1"/>
  <c r="H318" i="1"/>
  <c r="G318" i="1"/>
  <c r="J317" i="1"/>
  <c r="I317" i="1"/>
  <c r="H317" i="1"/>
  <c r="G317" i="1"/>
  <c r="J316" i="1"/>
  <c r="I316" i="1"/>
  <c r="H316" i="1"/>
  <c r="G316" i="1"/>
  <c r="J315" i="1"/>
  <c r="I315" i="1"/>
  <c r="H315" i="1"/>
  <c r="G315" i="1"/>
  <c r="J314" i="1"/>
  <c r="I314" i="1"/>
  <c r="H314" i="1"/>
  <c r="G314" i="1"/>
  <c r="J313" i="1"/>
  <c r="I313" i="1"/>
  <c r="H313" i="1"/>
  <c r="G313" i="1"/>
  <c r="J312" i="1"/>
  <c r="I312" i="1"/>
  <c r="H312" i="1"/>
  <c r="G312" i="1"/>
  <c r="J311" i="1"/>
  <c r="I311" i="1"/>
  <c r="H311" i="1"/>
  <c r="G311" i="1"/>
  <c r="J310" i="1"/>
  <c r="I310" i="1"/>
  <c r="H310" i="1"/>
  <c r="G310" i="1"/>
  <c r="J309" i="1"/>
  <c r="I309" i="1"/>
  <c r="H309" i="1"/>
  <c r="G309" i="1"/>
  <c r="J308" i="1"/>
  <c r="I308" i="1"/>
  <c r="H308" i="1"/>
  <c r="G308" i="1"/>
  <c r="J307" i="1"/>
  <c r="I307" i="1"/>
  <c r="H307" i="1"/>
  <c r="G307" i="1"/>
  <c r="J306" i="1"/>
  <c r="I306" i="1"/>
  <c r="H306" i="1"/>
  <c r="G306" i="1"/>
  <c r="J305" i="1"/>
  <c r="I305" i="1"/>
  <c r="H305" i="1"/>
  <c r="G305" i="1"/>
  <c r="J304" i="1"/>
  <c r="I304" i="1"/>
  <c r="H304" i="1"/>
  <c r="G304" i="1"/>
  <c r="J303" i="1"/>
  <c r="I303" i="1"/>
  <c r="H303" i="1"/>
  <c r="G303" i="1"/>
  <c r="J302" i="1"/>
  <c r="I302" i="1"/>
  <c r="H302" i="1"/>
  <c r="G302" i="1"/>
  <c r="J301" i="1"/>
  <c r="I301" i="1"/>
  <c r="H301" i="1"/>
  <c r="G301" i="1"/>
  <c r="J300" i="1"/>
  <c r="I300" i="1"/>
  <c r="H300" i="1"/>
  <c r="G300" i="1"/>
  <c r="J299" i="1"/>
  <c r="I299" i="1"/>
  <c r="H299" i="1"/>
  <c r="G299" i="1"/>
  <c r="J298" i="1"/>
  <c r="I298" i="1"/>
  <c r="H298" i="1"/>
  <c r="G298" i="1"/>
  <c r="J297" i="1"/>
  <c r="I297" i="1"/>
  <c r="H297" i="1"/>
  <c r="G297" i="1"/>
  <c r="J296" i="1"/>
  <c r="I296" i="1"/>
  <c r="H296" i="1"/>
  <c r="G296" i="1"/>
  <c r="J295" i="1"/>
  <c r="I295" i="1"/>
  <c r="H295" i="1"/>
  <c r="G295" i="1"/>
  <c r="J294" i="1"/>
  <c r="I294" i="1"/>
  <c r="H294" i="1"/>
  <c r="G294" i="1"/>
  <c r="J293" i="1"/>
  <c r="I293" i="1"/>
  <c r="H293" i="1"/>
  <c r="G293" i="1"/>
  <c r="J292" i="1"/>
  <c r="I292" i="1"/>
  <c r="H292" i="1"/>
  <c r="G292" i="1"/>
  <c r="J291" i="1"/>
  <c r="I291" i="1"/>
  <c r="H291" i="1"/>
  <c r="G291" i="1"/>
  <c r="J290" i="1"/>
  <c r="I290" i="1"/>
  <c r="H290" i="1"/>
  <c r="G290" i="1"/>
  <c r="J289" i="1"/>
  <c r="I289" i="1"/>
  <c r="H289" i="1"/>
  <c r="G289" i="1"/>
  <c r="J288" i="1"/>
  <c r="I288" i="1"/>
  <c r="H288" i="1"/>
  <c r="G288" i="1"/>
  <c r="J287" i="1"/>
  <c r="I287" i="1"/>
  <c r="H287" i="1"/>
  <c r="G287" i="1"/>
  <c r="J286" i="1"/>
  <c r="I286" i="1"/>
  <c r="H286" i="1"/>
  <c r="G286" i="1"/>
  <c r="J285" i="1"/>
  <c r="I285" i="1"/>
  <c r="H285" i="1"/>
  <c r="G285" i="1"/>
  <c r="J284" i="1"/>
  <c r="I284" i="1"/>
  <c r="H284" i="1"/>
  <c r="G284" i="1"/>
  <c r="J283" i="1"/>
  <c r="I283" i="1"/>
  <c r="H283" i="1"/>
  <c r="G283" i="1"/>
  <c r="J282" i="1"/>
  <c r="I282" i="1"/>
  <c r="H282" i="1"/>
  <c r="G282" i="1"/>
  <c r="J281" i="1"/>
  <c r="I281" i="1"/>
  <c r="H281" i="1"/>
  <c r="G281" i="1"/>
  <c r="J280" i="1"/>
  <c r="I280" i="1"/>
  <c r="H280" i="1"/>
  <c r="G280" i="1"/>
  <c r="J279" i="1"/>
  <c r="I279" i="1"/>
  <c r="H279" i="1"/>
  <c r="G279" i="1"/>
  <c r="J278" i="1"/>
  <c r="I278" i="1"/>
  <c r="H278" i="1"/>
  <c r="G278" i="1"/>
  <c r="J277" i="1"/>
  <c r="I277" i="1"/>
  <c r="H277" i="1"/>
  <c r="G277" i="1"/>
  <c r="J276" i="1"/>
  <c r="I276" i="1"/>
  <c r="H276" i="1"/>
  <c r="G276" i="1"/>
  <c r="J275" i="1"/>
  <c r="I275" i="1"/>
  <c r="H275" i="1"/>
  <c r="G275" i="1"/>
  <c r="J274" i="1"/>
  <c r="I274" i="1"/>
  <c r="H274" i="1"/>
  <c r="G274" i="1"/>
  <c r="J273" i="1"/>
  <c r="I273" i="1"/>
  <c r="H273" i="1"/>
  <c r="G273" i="1"/>
  <c r="J272" i="1"/>
  <c r="I272" i="1"/>
  <c r="H272" i="1"/>
  <c r="G272" i="1"/>
  <c r="J271" i="1"/>
  <c r="I271" i="1"/>
  <c r="H271" i="1"/>
  <c r="G271" i="1"/>
  <c r="J270" i="1"/>
  <c r="I270" i="1"/>
  <c r="H270" i="1"/>
  <c r="G270" i="1"/>
  <c r="J269" i="1"/>
  <c r="I269" i="1"/>
  <c r="H269" i="1"/>
  <c r="G269" i="1"/>
  <c r="J268" i="1"/>
  <c r="I268" i="1"/>
  <c r="H268" i="1"/>
  <c r="G268" i="1"/>
  <c r="J267" i="1"/>
  <c r="I267" i="1"/>
  <c r="H267" i="1"/>
  <c r="G267" i="1"/>
  <c r="J266" i="1"/>
  <c r="I266" i="1"/>
  <c r="H266" i="1"/>
  <c r="G266" i="1"/>
  <c r="J265" i="1"/>
  <c r="I265" i="1"/>
  <c r="H265" i="1"/>
  <c r="G265" i="1"/>
  <c r="J264" i="1"/>
  <c r="I264" i="1"/>
  <c r="H264" i="1"/>
  <c r="G264" i="1"/>
  <c r="J263" i="1"/>
  <c r="I263" i="1"/>
  <c r="H263" i="1"/>
  <c r="G263" i="1"/>
  <c r="J262" i="1"/>
  <c r="I262" i="1"/>
  <c r="H262" i="1"/>
  <c r="G262" i="1"/>
  <c r="J261" i="1"/>
  <c r="I261" i="1"/>
  <c r="H261" i="1"/>
  <c r="G261" i="1"/>
  <c r="J260" i="1"/>
  <c r="I260" i="1"/>
  <c r="H260" i="1"/>
  <c r="G260" i="1"/>
  <c r="J259" i="1"/>
  <c r="I259" i="1"/>
  <c r="H259" i="1"/>
  <c r="G259" i="1"/>
  <c r="J258" i="1"/>
  <c r="I258" i="1"/>
  <c r="H258" i="1"/>
  <c r="G258" i="1"/>
  <c r="J257" i="1"/>
  <c r="I257" i="1"/>
  <c r="H257" i="1"/>
  <c r="G257" i="1"/>
  <c r="J256" i="1"/>
  <c r="I256" i="1"/>
  <c r="H256" i="1"/>
  <c r="G256" i="1"/>
  <c r="J255" i="1"/>
  <c r="I255" i="1"/>
  <c r="H255" i="1"/>
  <c r="G255" i="1"/>
  <c r="J254" i="1"/>
  <c r="I254" i="1"/>
  <c r="H254" i="1"/>
  <c r="G254" i="1"/>
  <c r="J253" i="1"/>
  <c r="I253" i="1"/>
  <c r="H253" i="1"/>
  <c r="G253" i="1"/>
  <c r="J252" i="1"/>
  <c r="I252" i="1"/>
  <c r="H252" i="1"/>
  <c r="G252" i="1"/>
  <c r="J251" i="1"/>
  <c r="I251" i="1"/>
  <c r="H251" i="1"/>
  <c r="G251" i="1"/>
  <c r="J250" i="1"/>
  <c r="I250" i="1"/>
  <c r="H250" i="1"/>
  <c r="G250" i="1"/>
  <c r="J249" i="1"/>
  <c r="I249" i="1"/>
  <c r="H249" i="1"/>
  <c r="G249" i="1"/>
  <c r="J248" i="1"/>
  <c r="I248" i="1"/>
  <c r="H248" i="1"/>
  <c r="G248" i="1"/>
  <c r="J247" i="1"/>
  <c r="I247" i="1"/>
  <c r="H247" i="1"/>
  <c r="G247" i="1"/>
  <c r="J246" i="1"/>
  <c r="I246" i="1"/>
  <c r="H246" i="1"/>
  <c r="G246" i="1"/>
  <c r="J245" i="1"/>
  <c r="I245" i="1"/>
  <c r="H245" i="1"/>
  <c r="G245" i="1"/>
  <c r="J244" i="1"/>
  <c r="I244" i="1"/>
  <c r="H244" i="1"/>
  <c r="G244" i="1"/>
  <c r="J243" i="1"/>
  <c r="I243" i="1"/>
  <c r="H243" i="1"/>
  <c r="G243" i="1"/>
  <c r="J242" i="1"/>
  <c r="I242" i="1"/>
  <c r="H242" i="1"/>
  <c r="G242" i="1"/>
  <c r="J241" i="1"/>
  <c r="I241" i="1"/>
  <c r="H241" i="1"/>
  <c r="G241" i="1"/>
  <c r="J240" i="1"/>
  <c r="I240" i="1"/>
  <c r="H240" i="1"/>
  <c r="G240" i="1"/>
  <c r="J239" i="1"/>
  <c r="I239" i="1"/>
  <c r="H239" i="1"/>
  <c r="G239" i="1"/>
  <c r="J238" i="1"/>
  <c r="I238" i="1"/>
  <c r="H238" i="1"/>
  <c r="G238" i="1"/>
  <c r="J237" i="1"/>
  <c r="I237" i="1"/>
  <c r="H237" i="1"/>
  <c r="G237" i="1"/>
  <c r="J236" i="1"/>
  <c r="I236" i="1"/>
  <c r="H236" i="1"/>
  <c r="G236" i="1"/>
  <c r="J235" i="1"/>
  <c r="I235" i="1"/>
  <c r="H235" i="1"/>
  <c r="G235" i="1"/>
  <c r="J234" i="1"/>
  <c r="I234" i="1"/>
  <c r="H234" i="1"/>
  <c r="G234" i="1"/>
  <c r="J233" i="1"/>
  <c r="I233" i="1"/>
  <c r="H233" i="1"/>
  <c r="G233" i="1"/>
  <c r="J232" i="1"/>
  <c r="I232" i="1"/>
  <c r="H232" i="1"/>
  <c r="G232" i="1"/>
  <c r="J231" i="1"/>
  <c r="I231" i="1"/>
  <c r="H231" i="1"/>
  <c r="G231" i="1"/>
  <c r="J230" i="1"/>
  <c r="I230" i="1"/>
  <c r="H230" i="1"/>
  <c r="G230" i="1"/>
  <c r="J229" i="1"/>
  <c r="I229" i="1"/>
  <c r="H229" i="1"/>
  <c r="G229" i="1"/>
  <c r="J228" i="1"/>
  <c r="I228" i="1"/>
  <c r="H228" i="1"/>
  <c r="G228" i="1"/>
  <c r="J227" i="1"/>
  <c r="I227" i="1"/>
  <c r="H227" i="1"/>
  <c r="G227" i="1"/>
  <c r="J226" i="1"/>
  <c r="I226" i="1"/>
  <c r="H226" i="1"/>
  <c r="G226" i="1"/>
  <c r="J225" i="1"/>
  <c r="I225" i="1"/>
  <c r="H225" i="1"/>
  <c r="G225" i="1"/>
  <c r="J224" i="1"/>
  <c r="I224" i="1"/>
  <c r="H224" i="1"/>
  <c r="G224" i="1"/>
  <c r="J223" i="1"/>
  <c r="I223" i="1"/>
  <c r="H223" i="1"/>
  <c r="G223" i="1"/>
  <c r="J222" i="1"/>
  <c r="I222" i="1"/>
  <c r="H222" i="1"/>
  <c r="G222" i="1"/>
  <c r="J221" i="1"/>
  <c r="I221" i="1"/>
  <c r="H221" i="1"/>
  <c r="G221" i="1"/>
  <c r="J220" i="1"/>
  <c r="I220" i="1"/>
  <c r="H220" i="1"/>
  <c r="G220" i="1"/>
  <c r="J219" i="1"/>
  <c r="I219" i="1"/>
  <c r="H219" i="1"/>
  <c r="G219" i="1"/>
  <c r="J218" i="1"/>
  <c r="I218" i="1"/>
  <c r="H218" i="1"/>
  <c r="G218" i="1"/>
  <c r="J217" i="1"/>
  <c r="I217" i="1"/>
  <c r="H217" i="1"/>
  <c r="G217" i="1"/>
  <c r="J216" i="1"/>
  <c r="I216" i="1"/>
  <c r="H216" i="1"/>
  <c r="G216" i="1"/>
  <c r="J215" i="1"/>
  <c r="I215" i="1"/>
  <c r="H215" i="1"/>
  <c r="G215" i="1"/>
  <c r="J214" i="1"/>
  <c r="I214" i="1"/>
  <c r="H214" i="1"/>
  <c r="G214" i="1"/>
  <c r="J213" i="1"/>
  <c r="I213" i="1"/>
  <c r="H213" i="1"/>
  <c r="G213" i="1"/>
  <c r="J212" i="1"/>
  <c r="I212" i="1"/>
  <c r="H212" i="1"/>
  <c r="G212" i="1"/>
  <c r="J211" i="1"/>
  <c r="I211" i="1"/>
  <c r="H211" i="1"/>
  <c r="G211" i="1"/>
  <c r="J210" i="1"/>
  <c r="I210" i="1"/>
  <c r="H210" i="1"/>
  <c r="G210" i="1"/>
  <c r="J209" i="1"/>
  <c r="I209" i="1"/>
  <c r="H209" i="1"/>
  <c r="G209" i="1"/>
  <c r="J208" i="1"/>
  <c r="I208" i="1"/>
  <c r="H208" i="1"/>
  <c r="G208" i="1"/>
  <c r="J207" i="1"/>
  <c r="I207" i="1"/>
  <c r="H207" i="1"/>
  <c r="G207" i="1"/>
  <c r="J206" i="1"/>
  <c r="I206" i="1"/>
  <c r="H206" i="1"/>
  <c r="G206" i="1"/>
  <c r="J205" i="1"/>
  <c r="I205" i="1"/>
  <c r="H205" i="1"/>
  <c r="G205" i="1"/>
  <c r="J204" i="1"/>
  <c r="I204" i="1"/>
  <c r="H204" i="1"/>
  <c r="G204" i="1"/>
  <c r="J203" i="1"/>
  <c r="I203" i="1"/>
  <c r="H203" i="1"/>
  <c r="G203" i="1"/>
  <c r="J202" i="1"/>
  <c r="I202" i="1"/>
  <c r="H202" i="1"/>
  <c r="G202" i="1"/>
  <c r="J201" i="1"/>
  <c r="I201" i="1"/>
  <c r="H201" i="1"/>
  <c r="G201" i="1"/>
  <c r="J200" i="1"/>
  <c r="I200" i="1"/>
  <c r="H200" i="1"/>
  <c r="G200" i="1"/>
  <c r="J199" i="1"/>
  <c r="I199" i="1"/>
  <c r="H199" i="1"/>
  <c r="G199" i="1"/>
  <c r="J198" i="1"/>
  <c r="I198" i="1"/>
  <c r="H198" i="1"/>
  <c r="G198" i="1"/>
  <c r="J197" i="1"/>
  <c r="I197" i="1"/>
  <c r="H197" i="1"/>
  <c r="G197" i="1"/>
  <c r="J196" i="1"/>
  <c r="I196" i="1"/>
  <c r="H196" i="1"/>
  <c r="G196" i="1"/>
  <c r="J195" i="1"/>
  <c r="I195" i="1"/>
  <c r="H195" i="1"/>
  <c r="G195" i="1"/>
  <c r="J194" i="1"/>
  <c r="I194" i="1"/>
  <c r="H194" i="1"/>
  <c r="G194" i="1"/>
  <c r="J193" i="1"/>
  <c r="I193" i="1"/>
  <c r="H193" i="1"/>
  <c r="G193" i="1"/>
  <c r="J192" i="1"/>
  <c r="I192" i="1"/>
  <c r="H192" i="1"/>
  <c r="G192" i="1"/>
  <c r="J191" i="1"/>
  <c r="I191" i="1"/>
  <c r="H191" i="1"/>
  <c r="G191" i="1"/>
  <c r="J190" i="1"/>
  <c r="I190" i="1"/>
  <c r="H190" i="1"/>
  <c r="G190" i="1"/>
  <c r="J189" i="1"/>
  <c r="I189" i="1"/>
  <c r="H189" i="1"/>
  <c r="G189" i="1"/>
  <c r="J188" i="1"/>
  <c r="I188" i="1"/>
  <c r="H188" i="1"/>
  <c r="G188" i="1"/>
  <c r="J187" i="1"/>
  <c r="I187" i="1"/>
  <c r="H187" i="1"/>
  <c r="G187" i="1"/>
  <c r="J186" i="1"/>
  <c r="I186" i="1"/>
  <c r="H186" i="1"/>
  <c r="G186" i="1"/>
  <c r="A186" i="1"/>
  <c r="A187" i="1" s="1"/>
  <c r="A188" i="1" s="1"/>
  <c r="A189" i="1" s="1"/>
  <c r="A190" i="1" s="1"/>
  <c r="A191" i="1" s="1"/>
  <c r="A192" i="1" s="1"/>
  <c r="A193" i="1" s="1"/>
  <c r="A194" i="1" s="1"/>
  <c r="A195" i="1" s="1"/>
  <c r="A196" i="1" s="1"/>
  <c r="A197" i="1" s="1"/>
  <c r="A198" i="1" s="1"/>
  <c r="A199" i="1" s="1"/>
  <c r="A200" i="1" s="1"/>
  <c r="A201" i="1" s="1"/>
  <c r="A202" i="1" s="1"/>
  <c r="A203" i="1" s="1"/>
  <c r="A204" i="1" s="1"/>
  <c r="A205" i="1" s="1"/>
  <c r="A206" i="1" s="1"/>
  <c r="A207" i="1" s="1"/>
  <c r="A208" i="1" s="1"/>
  <c r="A209" i="1" s="1"/>
  <c r="A210" i="1" s="1"/>
  <c r="A211" i="1" s="1"/>
  <c r="A212" i="1" s="1"/>
  <c r="A213" i="1" s="1"/>
  <c r="A214" i="1" s="1"/>
  <c r="A215" i="1" s="1"/>
  <c r="A216" i="1" s="1"/>
  <c r="A217" i="1" s="1"/>
  <c r="A218" i="1" s="1"/>
  <c r="A219" i="1" s="1"/>
  <c r="A220" i="1" s="1"/>
  <c r="A221" i="1" s="1"/>
  <c r="A222" i="1" s="1"/>
  <c r="A223" i="1" s="1"/>
  <c r="A224" i="1" s="1"/>
  <c r="A225" i="1" s="1"/>
  <c r="A226" i="1" s="1"/>
  <c r="A227" i="1" s="1"/>
  <c r="A228" i="1" s="1"/>
  <c r="A229" i="1" s="1"/>
  <c r="A230" i="1" s="1"/>
  <c r="A231" i="1" s="1"/>
  <c r="A232" i="1" s="1"/>
  <c r="A233" i="1" s="1"/>
  <c r="A234" i="1" s="1"/>
  <c r="A235" i="1" s="1"/>
  <c r="A236" i="1" s="1"/>
  <c r="A237" i="1" s="1"/>
  <c r="A238" i="1" s="1"/>
  <c r="A239" i="1" s="1"/>
  <c r="A240" i="1" s="1"/>
  <c r="A241" i="1" s="1"/>
  <c r="A242" i="1" s="1"/>
  <c r="A243" i="1" s="1"/>
  <c r="A244" i="1" s="1"/>
  <c r="A245" i="1" s="1"/>
  <c r="A246" i="1" s="1"/>
  <c r="A247" i="1" s="1"/>
  <c r="A248" i="1" s="1"/>
  <c r="A249" i="1" s="1"/>
  <c r="A250" i="1" s="1"/>
  <c r="A251" i="1" s="1"/>
  <c r="A252" i="1" s="1"/>
  <c r="A253" i="1" s="1"/>
  <c r="A254" i="1" s="1"/>
  <c r="A255" i="1" s="1"/>
  <c r="A256" i="1" s="1"/>
  <c r="A257" i="1" s="1"/>
  <c r="A258" i="1" s="1"/>
  <c r="A259" i="1" s="1"/>
  <c r="A260" i="1" s="1"/>
  <c r="A261" i="1" s="1"/>
  <c r="A262" i="1" s="1"/>
  <c r="A263" i="1" s="1"/>
  <c r="A264" i="1" s="1"/>
  <c r="A265" i="1" s="1"/>
  <c r="A266" i="1" s="1"/>
  <c r="A267" i="1" s="1"/>
  <c r="A268" i="1" s="1"/>
  <c r="A269" i="1" s="1"/>
  <c r="A270" i="1" s="1"/>
  <c r="A271" i="1" s="1"/>
  <c r="A272" i="1" s="1"/>
  <c r="A273" i="1" s="1"/>
  <c r="A274" i="1" s="1"/>
  <c r="A275" i="1" s="1"/>
  <c r="A276" i="1" s="1"/>
  <c r="A277" i="1" s="1"/>
  <c r="A278" i="1" s="1"/>
  <c r="A279" i="1" s="1"/>
  <c r="A280" i="1" s="1"/>
  <c r="A281" i="1" s="1"/>
  <c r="A282" i="1" s="1"/>
  <c r="A283" i="1" s="1"/>
  <c r="A284" i="1" s="1"/>
  <c r="A285" i="1" s="1"/>
  <c r="A286" i="1" s="1"/>
  <c r="A287" i="1" s="1"/>
  <c r="A288" i="1" s="1"/>
  <c r="A289" i="1" s="1"/>
  <c r="A290" i="1" s="1"/>
  <c r="A291" i="1" s="1"/>
  <c r="A292" i="1" s="1"/>
  <c r="A293" i="1" s="1"/>
  <c r="A294" i="1" s="1"/>
  <c r="A295" i="1" s="1"/>
  <c r="A296" i="1" s="1"/>
  <c r="A297" i="1" s="1"/>
  <c r="A298" i="1" s="1"/>
  <c r="A299" i="1" s="1"/>
  <c r="A300" i="1" s="1"/>
  <c r="A301" i="1" s="1"/>
  <c r="A302" i="1" s="1"/>
  <c r="A303" i="1" s="1"/>
  <c r="A304" i="1" s="1"/>
  <c r="A305" i="1" s="1"/>
  <c r="A306" i="1" s="1"/>
  <c r="A307" i="1" s="1"/>
  <c r="A308" i="1" s="1"/>
  <c r="A309" i="1" s="1"/>
  <c r="A310" i="1" s="1"/>
  <c r="A311" i="1" s="1"/>
  <c r="A312" i="1" s="1"/>
  <c r="A313" i="1" s="1"/>
  <c r="A314" i="1" s="1"/>
  <c r="A315" i="1" s="1"/>
  <c r="A316" i="1" s="1"/>
  <c r="A317" i="1" s="1"/>
  <c r="A318" i="1" s="1"/>
  <c r="A319" i="1" s="1"/>
  <c r="A320" i="1" s="1"/>
  <c r="A321" i="1" s="1"/>
  <c r="A322" i="1" s="1"/>
  <c r="A323" i="1" s="1"/>
  <c r="A324" i="1" s="1"/>
  <c r="A325" i="1" s="1"/>
  <c r="A326" i="1" s="1"/>
  <c r="A327" i="1" s="1"/>
  <c r="A328" i="1" s="1"/>
  <c r="A329" i="1" s="1"/>
  <c r="A330" i="1" s="1"/>
  <c r="A331" i="1" s="1"/>
  <c r="A332" i="1" s="1"/>
  <c r="A333" i="1" s="1"/>
  <c r="A334" i="1" s="1"/>
  <c r="A335" i="1" s="1"/>
  <c r="A336" i="1" s="1"/>
  <c r="A337" i="1" s="1"/>
  <c r="A338" i="1" s="1"/>
  <c r="A339" i="1" s="1"/>
  <c r="A340" i="1" s="1"/>
  <c r="A341" i="1" s="1"/>
  <c r="A342" i="1" s="1"/>
  <c r="A343" i="1" s="1"/>
  <c r="A344" i="1" s="1"/>
  <c r="A345" i="1" s="1"/>
  <c r="A346" i="1" s="1"/>
  <c r="A347" i="1" s="1"/>
  <c r="A348" i="1" s="1"/>
  <c r="A349" i="1" s="1"/>
  <c r="A350" i="1" s="1"/>
  <c r="A351" i="1" s="1"/>
  <c r="A352" i="1" s="1"/>
  <c r="A353" i="1" s="1"/>
  <c r="A354" i="1" s="1"/>
  <c r="A355" i="1" s="1"/>
  <c r="A356" i="1" s="1"/>
  <c r="A357" i="1" s="1"/>
  <c r="A358" i="1" s="1"/>
  <c r="A359" i="1" s="1"/>
  <c r="A360" i="1" s="1"/>
  <c r="A361" i="1" s="1"/>
  <c r="A362" i="1" s="1"/>
  <c r="A363" i="1" s="1"/>
  <c r="A364" i="1" s="1"/>
  <c r="A365" i="1" s="1"/>
  <c r="A366" i="1" s="1"/>
  <c r="A367" i="1" s="1"/>
  <c r="A368" i="1" s="1"/>
  <c r="A369" i="1" s="1"/>
  <c r="A370" i="1" s="1"/>
  <c r="A371" i="1" s="1"/>
  <c r="A372" i="1" s="1"/>
  <c r="A373" i="1" s="1"/>
  <c r="A374" i="1" s="1"/>
  <c r="A375" i="1" s="1"/>
  <c r="A376" i="1" s="1"/>
  <c r="A377" i="1" s="1"/>
  <c r="A378" i="1" s="1"/>
  <c r="A379" i="1" s="1"/>
  <c r="A380" i="1" s="1"/>
  <c r="A381" i="1" s="1"/>
  <c r="A382" i="1" s="1"/>
  <c r="A383" i="1" s="1"/>
  <c r="A384" i="1" s="1"/>
  <c r="A385" i="1" s="1"/>
  <c r="A386" i="1" s="1"/>
  <c r="A387" i="1" s="1"/>
  <c r="A388" i="1" s="1"/>
  <c r="A389" i="1" s="1"/>
  <c r="A390" i="1" s="1"/>
  <c r="A391" i="1" s="1"/>
  <c r="A392" i="1" s="1"/>
  <c r="A393" i="1" s="1"/>
  <c r="A394" i="1" s="1"/>
  <c r="A395" i="1" s="1"/>
  <c r="A396" i="1" s="1"/>
  <c r="A397" i="1" s="1"/>
  <c r="A398" i="1" s="1"/>
  <c r="A399" i="1" s="1"/>
  <c r="A400" i="1" s="1"/>
  <c r="A401" i="1" s="1"/>
  <c r="A402" i="1" s="1"/>
  <c r="A403" i="1" s="1"/>
  <c r="A404" i="1" s="1"/>
  <c r="A405" i="1" s="1"/>
  <c r="A406" i="1" s="1"/>
  <c r="A407" i="1" s="1"/>
  <c r="A408" i="1" s="1"/>
  <c r="A409" i="1" s="1"/>
  <c r="A410" i="1" s="1"/>
  <c r="A411" i="1" s="1"/>
  <c r="A412" i="1" s="1"/>
  <c r="A413" i="1" s="1"/>
  <c r="A414" i="1" s="1"/>
  <c r="A415" i="1" s="1"/>
  <c r="A416" i="1" s="1"/>
  <c r="A417" i="1" s="1"/>
  <c r="A418" i="1" s="1"/>
  <c r="A419" i="1" s="1"/>
  <c r="A420" i="1" s="1"/>
  <c r="A421" i="1" s="1"/>
  <c r="A422" i="1" s="1"/>
  <c r="A423" i="1" s="1"/>
  <c r="A424" i="1" s="1"/>
  <c r="A425" i="1" s="1"/>
  <c r="A426" i="1" s="1"/>
  <c r="A427" i="1" s="1"/>
  <c r="A428" i="1" s="1"/>
  <c r="A429" i="1" s="1"/>
  <c r="A430" i="1" s="1"/>
  <c r="A431" i="1" s="1"/>
  <c r="A432" i="1" s="1"/>
  <c r="A433" i="1" s="1"/>
  <c r="A434" i="1" s="1"/>
  <c r="A435" i="1" s="1"/>
  <c r="A436" i="1" s="1"/>
  <c r="A437" i="1" s="1"/>
  <c r="A438" i="1" s="1"/>
  <c r="A439" i="1" s="1"/>
  <c r="A440" i="1" s="1"/>
  <c r="A441" i="1" s="1"/>
  <c r="A442" i="1" s="1"/>
  <c r="A443" i="1" s="1"/>
  <c r="A444" i="1" s="1"/>
  <c r="A445" i="1" s="1"/>
  <c r="A446" i="1" s="1"/>
  <c r="A447" i="1" s="1"/>
  <c r="A448" i="1" s="1"/>
  <c r="A449" i="1" s="1"/>
  <c r="A450" i="1" s="1"/>
  <c r="A451" i="1" s="1"/>
  <c r="A452" i="1" s="1"/>
  <c r="A453" i="1" s="1"/>
  <c r="A454" i="1" s="1"/>
  <c r="A455" i="1" s="1"/>
  <c r="A456" i="1" s="1"/>
  <c r="A457" i="1" s="1"/>
  <c r="A458" i="1" s="1"/>
  <c r="A459" i="1" s="1"/>
  <c r="A460" i="1" s="1"/>
  <c r="A461" i="1" s="1"/>
  <c r="A462" i="1" s="1"/>
  <c r="A463" i="1" s="1"/>
  <c r="A464" i="1" s="1"/>
  <c r="A465" i="1" s="1"/>
  <c r="A466" i="1" s="1"/>
  <c r="A467" i="1" s="1"/>
  <c r="A468" i="1" s="1"/>
  <c r="A469" i="1" s="1"/>
  <c r="A470" i="1" s="1"/>
  <c r="A471" i="1" s="1"/>
  <c r="A472" i="1" s="1"/>
  <c r="A473" i="1" s="1"/>
  <c r="A474" i="1" s="1"/>
  <c r="A475" i="1" s="1"/>
  <c r="A476" i="1" s="1"/>
  <c r="A477" i="1" s="1"/>
  <c r="A478" i="1" s="1"/>
  <c r="A479" i="1" s="1"/>
  <c r="A480" i="1" s="1"/>
  <c r="A481" i="1" s="1"/>
  <c r="A482" i="1" s="1"/>
  <c r="A483" i="1" s="1"/>
  <c r="A484" i="1" s="1"/>
  <c r="A485" i="1" s="1"/>
  <c r="A486" i="1" s="1"/>
  <c r="A487" i="1" s="1"/>
  <c r="A488" i="1" s="1"/>
  <c r="A489" i="1" s="1"/>
  <c r="A490" i="1" s="1"/>
  <c r="A491" i="1" s="1"/>
  <c r="A492" i="1" s="1"/>
  <c r="A493" i="1" s="1"/>
  <c r="A494" i="1" s="1"/>
  <c r="A495" i="1" s="1"/>
  <c r="A496" i="1" s="1"/>
  <c r="A497" i="1" s="1"/>
  <c r="A498" i="1" s="1"/>
  <c r="A499" i="1" s="1"/>
  <c r="A500" i="1" s="1"/>
  <c r="A501" i="1" s="1"/>
  <c r="A502" i="1" s="1"/>
  <c r="A503" i="1" s="1"/>
  <c r="A504" i="1" s="1"/>
  <c r="A505" i="1" s="1"/>
  <c r="A506" i="1" s="1"/>
  <c r="A507" i="1" s="1"/>
  <c r="A508" i="1" s="1"/>
  <c r="A509" i="1" s="1"/>
  <c r="A510" i="1" s="1"/>
  <c r="A511" i="1" s="1"/>
  <c r="A512" i="1" s="1"/>
  <c r="A513" i="1" s="1"/>
  <c r="A514" i="1" s="1"/>
  <c r="A515" i="1" s="1"/>
  <c r="A516" i="1" s="1"/>
  <c r="A517" i="1" s="1"/>
  <c r="A518" i="1" s="1"/>
  <c r="A519" i="1" s="1"/>
  <c r="A520" i="1" s="1"/>
  <c r="A521" i="1" s="1"/>
  <c r="A522" i="1" s="1"/>
  <c r="A523" i="1" s="1"/>
  <c r="A524" i="1" s="1"/>
  <c r="A525" i="1" s="1"/>
  <c r="A526" i="1" s="1"/>
  <c r="A527" i="1" s="1"/>
  <c r="A528" i="1" s="1"/>
  <c r="A529" i="1" s="1"/>
  <c r="A530" i="1" s="1"/>
  <c r="A531" i="1" s="1"/>
  <c r="A532" i="1" s="1"/>
  <c r="A533" i="1" s="1"/>
  <c r="A534" i="1" s="1"/>
  <c r="A535" i="1" s="1"/>
  <c r="A536" i="1" s="1"/>
  <c r="A537" i="1" s="1"/>
  <c r="A538" i="1" s="1"/>
  <c r="A539" i="1" s="1"/>
  <c r="A540" i="1" s="1"/>
  <c r="A541" i="1" s="1"/>
  <c r="A542" i="1" s="1"/>
  <c r="A543" i="1" s="1"/>
  <c r="A544" i="1" s="1"/>
  <c r="A545" i="1" s="1"/>
  <c r="A546" i="1" s="1"/>
  <c r="A547" i="1" s="1"/>
  <c r="A548" i="1" s="1"/>
  <c r="A549" i="1" s="1"/>
  <c r="A550" i="1" s="1"/>
  <c r="A551" i="1" s="1"/>
  <c r="A552" i="1" s="1"/>
  <c r="A553" i="1" s="1"/>
  <c r="A554" i="1" s="1"/>
  <c r="A555" i="1" s="1"/>
  <c r="A556" i="1" s="1"/>
  <c r="A557" i="1" s="1"/>
  <c r="A558" i="1" s="1"/>
  <c r="A559" i="1" s="1"/>
  <c r="A560" i="1" s="1"/>
  <c r="A561" i="1" s="1"/>
  <c r="A562" i="1" s="1"/>
  <c r="A563" i="1" s="1"/>
  <c r="A564" i="1" s="1"/>
  <c r="A565" i="1" s="1"/>
  <c r="A566" i="1" s="1"/>
  <c r="A567" i="1" s="1"/>
  <c r="A568" i="1" s="1"/>
  <c r="A569" i="1" s="1"/>
  <c r="A570" i="1" s="1"/>
  <c r="A571" i="1" s="1"/>
  <c r="A572" i="1" s="1"/>
  <c r="A573" i="1" s="1"/>
  <c r="A574" i="1" s="1"/>
  <c r="A575" i="1" s="1"/>
  <c r="A576" i="1" s="1"/>
  <c r="A577" i="1" s="1"/>
  <c r="A578" i="1" s="1"/>
  <c r="A579" i="1" s="1"/>
  <c r="A580" i="1" s="1"/>
  <c r="A581" i="1" s="1"/>
  <c r="A582" i="1" s="1"/>
  <c r="A583" i="1" s="1"/>
  <c r="A584" i="1" s="1"/>
  <c r="A585" i="1" s="1"/>
  <c r="A586" i="1" s="1"/>
  <c r="A587" i="1" s="1"/>
  <c r="A588" i="1" s="1"/>
  <c r="A589" i="1" s="1"/>
  <c r="A590" i="1" s="1"/>
  <c r="A591" i="1" s="1"/>
  <c r="A592" i="1" s="1"/>
  <c r="A593" i="1" s="1"/>
  <c r="A594" i="1" s="1"/>
  <c r="A595" i="1" s="1"/>
  <c r="A596" i="1" s="1"/>
  <c r="A597" i="1" s="1"/>
  <c r="A598" i="1" s="1"/>
  <c r="A599" i="1" s="1"/>
  <c r="A600" i="1" s="1"/>
  <c r="A601" i="1" s="1"/>
  <c r="A602" i="1" s="1"/>
  <c r="A603" i="1" s="1"/>
  <c r="A604" i="1" s="1"/>
  <c r="A605" i="1" s="1"/>
  <c r="A606" i="1" s="1"/>
  <c r="A607" i="1" s="1"/>
  <c r="A608" i="1" s="1"/>
  <c r="A609" i="1" s="1"/>
  <c r="A610" i="1" s="1"/>
  <c r="A611" i="1" s="1"/>
  <c r="A612" i="1" s="1"/>
  <c r="A613" i="1" s="1"/>
  <c r="A614" i="1" s="1"/>
  <c r="A615" i="1" s="1"/>
  <c r="A616" i="1" s="1"/>
  <c r="A617" i="1" s="1"/>
  <c r="A618" i="1" s="1"/>
  <c r="A619" i="1" s="1"/>
  <c r="A620" i="1" s="1"/>
  <c r="A621" i="1" s="1"/>
  <c r="A622" i="1" s="1"/>
  <c r="A623" i="1" s="1"/>
  <c r="A624" i="1" s="1"/>
  <c r="A625" i="1" s="1"/>
  <c r="A626" i="1" s="1"/>
  <c r="A627" i="1" s="1"/>
  <c r="A628" i="1" s="1"/>
  <c r="A629" i="1" s="1"/>
  <c r="A630" i="1" s="1"/>
  <c r="A631" i="1" s="1"/>
  <c r="A632" i="1" s="1"/>
  <c r="A633" i="1" s="1"/>
  <c r="A634" i="1" s="1"/>
  <c r="A635" i="1" s="1"/>
  <c r="A636" i="1" s="1"/>
  <c r="A637" i="1" s="1"/>
  <c r="A638" i="1" s="1"/>
  <c r="A639" i="1" s="1"/>
  <c r="A640" i="1" s="1"/>
  <c r="A641" i="1" s="1"/>
  <c r="A642" i="1" s="1"/>
  <c r="A643" i="1" s="1"/>
  <c r="A644" i="1" s="1"/>
  <c r="A645" i="1" s="1"/>
  <c r="A646" i="1" s="1"/>
  <c r="A647" i="1" s="1"/>
  <c r="A648" i="1" s="1"/>
  <c r="A649" i="1" s="1"/>
  <c r="A650" i="1" s="1"/>
  <c r="A651" i="1" s="1"/>
  <c r="A652" i="1" s="1"/>
  <c r="A653" i="1" s="1"/>
  <c r="A654" i="1" s="1"/>
  <c r="A655" i="1" s="1"/>
  <c r="A656" i="1" s="1"/>
  <c r="A657" i="1" s="1"/>
  <c r="A658" i="1" s="1"/>
  <c r="J185" i="1"/>
  <c r="I185" i="1"/>
  <c r="H185" i="1"/>
  <c r="G185" i="1"/>
  <c r="J184" i="1"/>
  <c r="I184" i="1"/>
  <c r="H184" i="1"/>
  <c r="G184" i="1"/>
  <c r="J183" i="1"/>
  <c r="I183" i="1"/>
  <c r="H183" i="1"/>
  <c r="G183" i="1"/>
  <c r="J182" i="1"/>
  <c r="I182" i="1"/>
  <c r="H182" i="1"/>
  <c r="G182" i="1"/>
  <c r="J181" i="1"/>
  <c r="I181" i="1"/>
  <c r="H181" i="1"/>
  <c r="G181" i="1"/>
  <c r="J180" i="1"/>
  <c r="I180" i="1"/>
  <c r="H180" i="1"/>
  <c r="G180" i="1"/>
  <c r="J179" i="1"/>
  <c r="I179" i="1"/>
  <c r="H179" i="1"/>
  <c r="G179" i="1"/>
  <c r="J178" i="1"/>
  <c r="I178" i="1"/>
  <c r="H178" i="1"/>
  <c r="G178" i="1"/>
  <c r="J177" i="1"/>
  <c r="I177" i="1"/>
  <c r="H177" i="1"/>
  <c r="G177" i="1"/>
  <c r="J176" i="1"/>
  <c r="I176" i="1"/>
  <c r="H176" i="1"/>
  <c r="G176" i="1"/>
  <c r="J175" i="1"/>
  <c r="I175" i="1"/>
  <c r="H175" i="1"/>
  <c r="G175" i="1"/>
  <c r="J174" i="1"/>
  <c r="I174" i="1"/>
  <c r="H174" i="1"/>
  <c r="G174" i="1"/>
  <c r="J173" i="1"/>
  <c r="I173" i="1"/>
  <c r="H173" i="1"/>
  <c r="G173" i="1"/>
  <c r="J172" i="1"/>
  <c r="I172" i="1"/>
  <c r="H172" i="1"/>
  <c r="G172" i="1"/>
  <c r="J171" i="1"/>
  <c r="I171" i="1"/>
  <c r="H171" i="1"/>
  <c r="G171" i="1"/>
  <c r="J170" i="1"/>
  <c r="I170" i="1"/>
  <c r="H170" i="1"/>
  <c r="G170" i="1"/>
  <c r="J169" i="1"/>
  <c r="I169" i="1"/>
  <c r="H169" i="1"/>
  <c r="G169" i="1"/>
  <c r="J168" i="1"/>
  <c r="I168" i="1"/>
  <c r="H168" i="1"/>
  <c r="G168" i="1"/>
  <c r="J167" i="1"/>
  <c r="I167" i="1"/>
  <c r="H167" i="1"/>
  <c r="G167" i="1"/>
  <c r="J166" i="1"/>
  <c r="I166" i="1"/>
  <c r="H166" i="1"/>
  <c r="G166" i="1"/>
  <c r="J165" i="1"/>
  <c r="I165" i="1"/>
  <c r="H165" i="1"/>
  <c r="G165" i="1"/>
  <c r="J164" i="1"/>
  <c r="I164" i="1"/>
  <c r="H164" i="1"/>
  <c r="G164" i="1"/>
  <c r="J163" i="1"/>
  <c r="I163" i="1"/>
  <c r="H163" i="1"/>
  <c r="G163" i="1"/>
  <c r="J162" i="1"/>
  <c r="I162" i="1"/>
  <c r="H162" i="1"/>
  <c r="G162" i="1"/>
  <c r="J161" i="1"/>
  <c r="I161" i="1"/>
  <c r="H161" i="1"/>
  <c r="G161" i="1"/>
  <c r="J160" i="1"/>
  <c r="I160" i="1"/>
  <c r="H160" i="1"/>
  <c r="G160" i="1"/>
  <c r="J159" i="1"/>
  <c r="I159" i="1"/>
  <c r="H159" i="1"/>
  <c r="G159" i="1"/>
  <c r="J158" i="1"/>
  <c r="I158" i="1"/>
  <c r="H158" i="1"/>
  <c r="G158" i="1"/>
  <c r="J157" i="1"/>
  <c r="I157" i="1"/>
  <c r="H157" i="1"/>
  <c r="G157" i="1"/>
  <c r="J156" i="1"/>
  <c r="I156" i="1"/>
  <c r="H156" i="1"/>
  <c r="G156" i="1"/>
  <c r="J155" i="1"/>
  <c r="I155" i="1"/>
  <c r="H155" i="1"/>
  <c r="G155" i="1"/>
  <c r="J154" i="1"/>
  <c r="I154" i="1"/>
  <c r="H154" i="1"/>
  <c r="G154" i="1"/>
  <c r="J153" i="1"/>
  <c r="I153" i="1"/>
  <c r="H153" i="1"/>
  <c r="G153" i="1"/>
  <c r="J152" i="1"/>
  <c r="I152" i="1"/>
  <c r="H152" i="1"/>
  <c r="G152" i="1"/>
  <c r="J151" i="1"/>
  <c r="I151" i="1"/>
  <c r="H151" i="1"/>
  <c r="G151" i="1"/>
  <c r="J150" i="1"/>
  <c r="I150" i="1"/>
  <c r="H150" i="1"/>
  <c r="G150" i="1"/>
  <c r="J149" i="1"/>
  <c r="I149" i="1"/>
  <c r="H149" i="1"/>
  <c r="G149" i="1"/>
  <c r="J148" i="1"/>
  <c r="I148" i="1"/>
  <c r="H148" i="1"/>
  <c r="G148" i="1"/>
  <c r="J147" i="1"/>
  <c r="I147" i="1"/>
  <c r="H147" i="1"/>
  <c r="G147" i="1"/>
  <c r="J146" i="1"/>
  <c r="I146" i="1"/>
  <c r="H146" i="1"/>
  <c r="G146" i="1"/>
  <c r="J145" i="1"/>
  <c r="I145" i="1"/>
  <c r="H145" i="1"/>
  <c r="G145" i="1"/>
  <c r="J144" i="1"/>
  <c r="I144" i="1"/>
  <c r="H144" i="1"/>
  <c r="G144" i="1"/>
  <c r="J143" i="1"/>
  <c r="I143" i="1"/>
  <c r="H143" i="1"/>
  <c r="G143" i="1"/>
  <c r="J142" i="1"/>
  <c r="I142" i="1"/>
  <c r="H142" i="1"/>
  <c r="G142" i="1"/>
  <c r="J141" i="1"/>
  <c r="I141" i="1"/>
  <c r="H141" i="1"/>
  <c r="G141" i="1"/>
  <c r="J140" i="1"/>
  <c r="I140" i="1"/>
  <c r="H140" i="1"/>
  <c r="G140" i="1"/>
  <c r="J139" i="1"/>
  <c r="I139" i="1"/>
  <c r="H139" i="1"/>
  <c r="G139" i="1"/>
  <c r="J138" i="1"/>
  <c r="I138" i="1"/>
  <c r="H138" i="1"/>
  <c r="G138" i="1"/>
  <c r="J137" i="1"/>
  <c r="I137" i="1"/>
  <c r="H137" i="1"/>
  <c r="G137" i="1"/>
  <c r="J136" i="1"/>
  <c r="I136" i="1"/>
  <c r="H136" i="1"/>
  <c r="G136" i="1"/>
  <c r="J135" i="1"/>
  <c r="I135" i="1"/>
  <c r="H135" i="1"/>
  <c r="G135" i="1"/>
  <c r="J134" i="1"/>
  <c r="I134" i="1"/>
  <c r="H134" i="1"/>
  <c r="G134" i="1"/>
  <c r="J133" i="1"/>
  <c r="I133" i="1"/>
  <c r="H133" i="1"/>
  <c r="G133" i="1"/>
  <c r="J132" i="1"/>
  <c r="I132" i="1"/>
  <c r="H132" i="1"/>
  <c r="G132" i="1"/>
  <c r="J131" i="1"/>
  <c r="I131" i="1"/>
  <c r="H131" i="1"/>
  <c r="G131" i="1"/>
  <c r="J130" i="1"/>
  <c r="I130" i="1"/>
  <c r="H130" i="1"/>
  <c r="G130" i="1"/>
  <c r="J129" i="1"/>
  <c r="I129" i="1"/>
  <c r="H129" i="1"/>
  <c r="G129" i="1"/>
  <c r="J128" i="1"/>
  <c r="I128" i="1"/>
  <c r="H128" i="1"/>
  <c r="G128" i="1"/>
  <c r="J127" i="1"/>
  <c r="I127" i="1"/>
  <c r="H127" i="1"/>
  <c r="G127" i="1"/>
  <c r="J126" i="1"/>
  <c r="I126" i="1"/>
  <c r="H126" i="1"/>
  <c r="G126" i="1"/>
  <c r="J125" i="1"/>
  <c r="I125" i="1"/>
  <c r="H125" i="1"/>
  <c r="G125" i="1"/>
  <c r="J124" i="1"/>
  <c r="I124" i="1"/>
  <c r="H124" i="1"/>
  <c r="G124" i="1"/>
  <c r="J123" i="1"/>
  <c r="I123" i="1"/>
  <c r="H123" i="1"/>
  <c r="G123" i="1"/>
  <c r="J122" i="1"/>
  <c r="I122" i="1"/>
  <c r="H122" i="1"/>
  <c r="G122" i="1"/>
  <c r="J121" i="1"/>
  <c r="I121" i="1"/>
  <c r="H121" i="1"/>
  <c r="G121" i="1"/>
  <c r="J120" i="1"/>
  <c r="I120" i="1"/>
  <c r="H120" i="1"/>
  <c r="G120" i="1"/>
  <c r="J119" i="1"/>
  <c r="I119" i="1"/>
  <c r="H119" i="1"/>
  <c r="G119" i="1"/>
  <c r="J118" i="1"/>
  <c r="I118" i="1"/>
  <c r="H118" i="1"/>
  <c r="G118" i="1"/>
  <c r="J117" i="1"/>
  <c r="I117" i="1"/>
  <c r="H117" i="1"/>
  <c r="G117" i="1"/>
  <c r="J116" i="1"/>
  <c r="I116" i="1"/>
  <c r="H116" i="1"/>
  <c r="G116" i="1"/>
  <c r="J115" i="1"/>
  <c r="I115" i="1"/>
  <c r="H115" i="1"/>
  <c r="G115" i="1"/>
  <c r="J114" i="1"/>
  <c r="I114" i="1"/>
  <c r="H114" i="1"/>
  <c r="G114" i="1"/>
  <c r="J113" i="1"/>
  <c r="I113" i="1"/>
  <c r="H113" i="1"/>
  <c r="G113" i="1"/>
  <c r="J112" i="1"/>
  <c r="I112" i="1"/>
  <c r="H112" i="1"/>
  <c r="G112" i="1"/>
  <c r="J111" i="1"/>
  <c r="I111" i="1"/>
  <c r="H111" i="1"/>
  <c r="G111" i="1"/>
  <c r="J110" i="1"/>
  <c r="I110" i="1"/>
  <c r="H110" i="1"/>
  <c r="G110" i="1"/>
  <c r="J109" i="1"/>
  <c r="I109" i="1"/>
  <c r="H109" i="1"/>
  <c r="G109" i="1"/>
  <c r="J108" i="1"/>
  <c r="I108" i="1"/>
  <c r="H108" i="1"/>
  <c r="G108" i="1"/>
  <c r="J107" i="1"/>
  <c r="I107" i="1"/>
  <c r="H107" i="1"/>
  <c r="G107" i="1"/>
  <c r="J106" i="1"/>
  <c r="I106" i="1"/>
  <c r="H106" i="1"/>
  <c r="G106" i="1"/>
  <c r="J105" i="1"/>
  <c r="I105" i="1"/>
  <c r="H105" i="1"/>
  <c r="G105" i="1"/>
  <c r="J104" i="1"/>
  <c r="I104" i="1"/>
  <c r="H104" i="1"/>
  <c r="G104" i="1"/>
  <c r="J103" i="1"/>
  <c r="I103" i="1"/>
  <c r="H103" i="1"/>
  <c r="G103" i="1"/>
  <c r="J102" i="1"/>
  <c r="I102" i="1"/>
  <c r="H102" i="1"/>
  <c r="G102" i="1"/>
  <c r="J101" i="1"/>
  <c r="I101" i="1"/>
  <c r="H101" i="1"/>
  <c r="G101" i="1"/>
  <c r="J100" i="1"/>
  <c r="I100" i="1"/>
  <c r="H100" i="1"/>
  <c r="G100" i="1"/>
  <c r="J99" i="1"/>
  <c r="I99" i="1"/>
  <c r="H99" i="1"/>
  <c r="G99" i="1"/>
  <c r="J98" i="1"/>
  <c r="I98" i="1"/>
  <c r="H98" i="1"/>
  <c r="G98" i="1"/>
  <c r="J97" i="1"/>
  <c r="I97" i="1"/>
  <c r="H97" i="1"/>
  <c r="G97" i="1"/>
  <c r="J96" i="1"/>
  <c r="I96" i="1"/>
  <c r="H96" i="1"/>
  <c r="G96" i="1"/>
  <c r="J95" i="1"/>
  <c r="I95" i="1"/>
  <c r="H95" i="1"/>
  <c r="G95" i="1"/>
  <c r="J94" i="1"/>
  <c r="I94" i="1"/>
  <c r="H94" i="1"/>
  <c r="G94" i="1"/>
  <c r="J93" i="1"/>
  <c r="I93" i="1"/>
  <c r="H93" i="1"/>
  <c r="G93" i="1"/>
  <c r="J92" i="1"/>
  <c r="I92" i="1"/>
  <c r="H92" i="1"/>
  <c r="G92" i="1"/>
  <c r="J91" i="1"/>
  <c r="I91" i="1"/>
  <c r="H91" i="1"/>
  <c r="G91" i="1"/>
  <c r="J90" i="1"/>
  <c r="I90" i="1"/>
  <c r="H90" i="1"/>
  <c r="G90" i="1"/>
  <c r="J89" i="1"/>
  <c r="I89" i="1"/>
  <c r="H89" i="1"/>
  <c r="G89" i="1"/>
  <c r="J88" i="1"/>
  <c r="I88" i="1"/>
  <c r="H88" i="1"/>
  <c r="G88" i="1"/>
  <c r="J87" i="1"/>
  <c r="I87" i="1"/>
  <c r="H87" i="1"/>
  <c r="G87" i="1"/>
  <c r="J86" i="1"/>
  <c r="I86" i="1"/>
  <c r="H86" i="1"/>
  <c r="G86" i="1"/>
  <c r="J85" i="1"/>
  <c r="I85" i="1"/>
  <c r="H85" i="1"/>
  <c r="G85" i="1"/>
  <c r="J84" i="1"/>
  <c r="I84" i="1"/>
  <c r="H84" i="1"/>
  <c r="G84" i="1"/>
  <c r="J83" i="1"/>
  <c r="I83" i="1"/>
  <c r="H83" i="1"/>
  <c r="G83" i="1"/>
  <c r="J82" i="1"/>
  <c r="I82" i="1"/>
  <c r="H82" i="1"/>
  <c r="G82" i="1"/>
  <c r="J81" i="1"/>
  <c r="I81" i="1"/>
  <c r="H81" i="1"/>
  <c r="G81" i="1"/>
  <c r="J80" i="1"/>
  <c r="I80" i="1"/>
  <c r="H80" i="1"/>
  <c r="G80" i="1"/>
  <c r="J79" i="1"/>
  <c r="I79" i="1"/>
  <c r="H79" i="1"/>
  <c r="G79" i="1"/>
  <c r="J78" i="1"/>
  <c r="I78" i="1"/>
  <c r="H78" i="1"/>
  <c r="G78" i="1"/>
  <c r="J77" i="1"/>
  <c r="I77" i="1"/>
  <c r="H77" i="1"/>
  <c r="G77" i="1"/>
  <c r="J76" i="1"/>
  <c r="I76" i="1"/>
  <c r="H76" i="1"/>
  <c r="G76" i="1"/>
  <c r="J75" i="1"/>
  <c r="I75" i="1"/>
  <c r="H75" i="1"/>
  <c r="G75" i="1"/>
  <c r="J74" i="1"/>
  <c r="I74" i="1"/>
  <c r="H74" i="1"/>
  <c r="G74" i="1"/>
  <c r="J73" i="1"/>
  <c r="I73" i="1"/>
  <c r="H73" i="1"/>
  <c r="G73" i="1"/>
  <c r="J72" i="1"/>
  <c r="I72" i="1"/>
  <c r="H72" i="1"/>
  <c r="G72" i="1"/>
  <c r="J71" i="1"/>
  <c r="I71" i="1"/>
  <c r="H71" i="1"/>
  <c r="G71" i="1"/>
  <c r="J70" i="1"/>
  <c r="I70" i="1"/>
  <c r="H70" i="1"/>
  <c r="G70" i="1"/>
  <c r="J69" i="1"/>
  <c r="I69" i="1"/>
  <c r="H69" i="1"/>
  <c r="G69" i="1"/>
  <c r="J68" i="1"/>
  <c r="I68" i="1"/>
  <c r="H68" i="1"/>
  <c r="G68" i="1"/>
  <c r="J67" i="1"/>
  <c r="I67" i="1"/>
  <c r="H67" i="1"/>
  <c r="G67" i="1"/>
  <c r="J66" i="1"/>
  <c r="I66" i="1"/>
  <c r="H66" i="1"/>
  <c r="G66" i="1"/>
  <c r="J65" i="1"/>
  <c r="I65" i="1"/>
  <c r="H65" i="1"/>
  <c r="G65" i="1"/>
  <c r="J64" i="1"/>
  <c r="I64" i="1"/>
  <c r="H64" i="1"/>
  <c r="G64" i="1"/>
  <c r="J63" i="1"/>
  <c r="I63" i="1"/>
  <c r="H63" i="1"/>
  <c r="G63" i="1"/>
  <c r="J62" i="1"/>
  <c r="I62" i="1"/>
  <c r="H62" i="1"/>
  <c r="G62" i="1"/>
  <c r="J61" i="1"/>
  <c r="I61" i="1"/>
  <c r="H61" i="1"/>
  <c r="G61" i="1"/>
  <c r="J60" i="1"/>
  <c r="I60" i="1"/>
  <c r="H60" i="1"/>
  <c r="G60" i="1"/>
  <c r="J59" i="1"/>
  <c r="I59" i="1"/>
  <c r="H59" i="1"/>
  <c r="G59" i="1"/>
  <c r="J58" i="1"/>
  <c r="I58" i="1"/>
  <c r="H58" i="1"/>
  <c r="G58" i="1"/>
  <c r="J57" i="1"/>
  <c r="I57" i="1"/>
  <c r="H57" i="1"/>
  <c r="G57" i="1"/>
  <c r="J56" i="1"/>
  <c r="I56" i="1"/>
  <c r="H56" i="1"/>
  <c r="G56" i="1"/>
  <c r="J55" i="1"/>
  <c r="I55" i="1"/>
  <c r="H55" i="1"/>
  <c r="G55" i="1"/>
  <c r="J54" i="1"/>
  <c r="I54" i="1"/>
  <c r="H54" i="1"/>
  <c r="G54" i="1"/>
  <c r="J53" i="1"/>
  <c r="I53" i="1"/>
  <c r="H53" i="1"/>
  <c r="G53" i="1"/>
  <c r="J52" i="1"/>
  <c r="I52" i="1"/>
  <c r="H52" i="1"/>
  <c r="G52" i="1"/>
  <c r="J51" i="1"/>
  <c r="I51" i="1"/>
  <c r="H51" i="1"/>
  <c r="G51" i="1"/>
  <c r="J50" i="1"/>
  <c r="I50" i="1"/>
  <c r="H50" i="1"/>
  <c r="G50" i="1"/>
  <c r="J49" i="1"/>
  <c r="I49" i="1"/>
  <c r="H49" i="1"/>
  <c r="G49" i="1"/>
  <c r="J48" i="1"/>
  <c r="I48" i="1"/>
  <c r="H48" i="1"/>
  <c r="G48" i="1"/>
  <c r="J47" i="1"/>
  <c r="I47" i="1"/>
  <c r="H47" i="1"/>
  <c r="G47" i="1"/>
  <c r="J46" i="1"/>
  <c r="I46" i="1"/>
  <c r="H46" i="1"/>
  <c r="G46" i="1"/>
  <c r="J45" i="1"/>
  <c r="I45" i="1"/>
  <c r="H45" i="1"/>
  <c r="G45" i="1"/>
  <c r="J44" i="1"/>
  <c r="I44" i="1"/>
  <c r="H44" i="1"/>
  <c r="G44" i="1"/>
  <c r="J43" i="1"/>
  <c r="I43" i="1"/>
  <c r="H43" i="1"/>
  <c r="G43" i="1"/>
  <c r="J42" i="1"/>
  <c r="I42" i="1"/>
  <c r="H42" i="1"/>
  <c r="G42" i="1"/>
  <c r="J41" i="1"/>
  <c r="I41" i="1"/>
  <c r="H41" i="1"/>
  <c r="G41" i="1"/>
  <c r="J40" i="1"/>
  <c r="I40" i="1"/>
  <c r="H40" i="1"/>
  <c r="G40" i="1"/>
  <c r="J39" i="1"/>
  <c r="I39" i="1"/>
  <c r="H39" i="1"/>
  <c r="G39" i="1"/>
  <c r="J38" i="1"/>
  <c r="I38" i="1"/>
  <c r="H38" i="1"/>
  <c r="G38" i="1"/>
  <c r="J37" i="1"/>
  <c r="I37" i="1"/>
  <c r="H37" i="1"/>
  <c r="G37" i="1"/>
  <c r="J36" i="1"/>
  <c r="I36" i="1"/>
  <c r="H36" i="1"/>
  <c r="G36" i="1"/>
  <c r="J35" i="1"/>
  <c r="I35" i="1"/>
  <c r="H35" i="1"/>
  <c r="G35" i="1"/>
  <c r="J34" i="1"/>
  <c r="I34" i="1"/>
  <c r="H34" i="1"/>
  <c r="G34" i="1"/>
  <c r="J33" i="1"/>
  <c r="I33" i="1"/>
  <c r="H33" i="1"/>
  <c r="G33" i="1"/>
  <c r="J32" i="1"/>
  <c r="I32" i="1"/>
  <c r="H32" i="1"/>
  <c r="G32" i="1"/>
  <c r="J31" i="1"/>
  <c r="I31" i="1"/>
  <c r="H31" i="1"/>
  <c r="G31" i="1"/>
  <c r="J30" i="1"/>
  <c r="I30" i="1"/>
  <c r="H30" i="1"/>
  <c r="G30" i="1"/>
  <c r="J29" i="1"/>
  <c r="I29" i="1"/>
  <c r="H29" i="1"/>
  <c r="G29" i="1"/>
  <c r="J28" i="1"/>
  <c r="I28" i="1"/>
  <c r="H28" i="1"/>
  <c r="G28" i="1"/>
  <c r="J27" i="1"/>
  <c r="I27" i="1"/>
  <c r="H27" i="1"/>
  <c r="G27" i="1"/>
  <c r="J26" i="1"/>
  <c r="I26" i="1"/>
  <c r="H26" i="1"/>
  <c r="G26" i="1"/>
  <c r="J25" i="1"/>
  <c r="I25" i="1"/>
  <c r="H25" i="1"/>
  <c r="G25" i="1"/>
  <c r="J24" i="1"/>
  <c r="I24" i="1"/>
  <c r="H24" i="1"/>
  <c r="G24" i="1"/>
  <c r="J23" i="1"/>
  <c r="I23" i="1"/>
  <c r="H23" i="1"/>
  <c r="G23" i="1"/>
  <c r="J22" i="1"/>
  <c r="I22" i="1"/>
  <c r="H22" i="1"/>
  <c r="G22" i="1"/>
  <c r="J21" i="1"/>
  <c r="I21" i="1"/>
  <c r="H21" i="1"/>
  <c r="G21" i="1"/>
  <c r="J20" i="1"/>
  <c r="I20" i="1"/>
  <c r="H20" i="1"/>
  <c r="G20" i="1"/>
  <c r="J19" i="1"/>
  <c r="I19" i="1"/>
  <c r="H19" i="1"/>
  <c r="G19" i="1"/>
  <c r="J18" i="1"/>
  <c r="I18" i="1"/>
  <c r="H18" i="1"/>
  <c r="G18" i="1"/>
  <c r="J17" i="1"/>
  <c r="I17" i="1"/>
  <c r="H17" i="1"/>
  <c r="G17" i="1"/>
  <c r="J16" i="1"/>
  <c r="I16" i="1"/>
  <c r="H16" i="1"/>
  <c r="G16" i="1"/>
  <c r="J15" i="1"/>
  <c r="I15" i="1"/>
  <c r="H15" i="1"/>
  <c r="G15" i="1"/>
  <c r="A15" i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48" i="1" s="1"/>
  <c r="A49" i="1" s="1"/>
  <c r="A50" i="1" s="1"/>
  <c r="A51" i="1" s="1"/>
  <c r="A52" i="1" s="1"/>
  <c r="A53" i="1" s="1"/>
  <c r="A54" i="1" s="1"/>
  <c r="A55" i="1" s="1"/>
  <c r="A56" i="1" s="1"/>
  <c r="A57" i="1" s="1"/>
  <c r="A58" i="1" s="1"/>
  <c r="A59" i="1" s="1"/>
  <c r="A60" i="1" s="1"/>
  <c r="A61" i="1" s="1"/>
  <c r="A62" i="1" s="1"/>
  <c r="A63" i="1" s="1"/>
  <c r="A64" i="1" s="1"/>
  <c r="A65" i="1" s="1"/>
  <c r="A66" i="1" s="1"/>
  <c r="A67" i="1" s="1"/>
  <c r="A68" i="1" s="1"/>
  <c r="A69" i="1" s="1"/>
  <c r="A70" i="1" s="1"/>
  <c r="A71" i="1" s="1"/>
  <c r="A72" i="1" s="1"/>
  <c r="A73" i="1" s="1"/>
  <c r="A74" i="1" s="1"/>
  <c r="A75" i="1" s="1"/>
  <c r="A76" i="1" s="1"/>
  <c r="A77" i="1" s="1"/>
  <c r="A78" i="1" s="1"/>
  <c r="A79" i="1" s="1"/>
  <c r="A80" i="1" s="1"/>
  <c r="A81" i="1" s="1"/>
  <c r="A82" i="1" s="1"/>
  <c r="A83" i="1" s="1"/>
  <c r="A84" i="1" s="1"/>
  <c r="A85" i="1" s="1"/>
  <c r="A86" i="1" s="1"/>
  <c r="A87" i="1" s="1"/>
  <c r="A88" i="1" s="1"/>
  <c r="A89" i="1" s="1"/>
  <c r="A90" i="1" s="1"/>
  <c r="A91" i="1" s="1"/>
  <c r="A92" i="1" s="1"/>
  <c r="A93" i="1" s="1"/>
  <c r="A94" i="1" s="1"/>
  <c r="A95" i="1" s="1"/>
  <c r="A96" i="1" s="1"/>
  <c r="A97" i="1" s="1"/>
  <c r="A98" i="1" s="1"/>
  <c r="A99" i="1" s="1"/>
  <c r="A100" i="1" s="1"/>
  <c r="A101" i="1" s="1"/>
  <c r="A102" i="1" s="1"/>
  <c r="A103" i="1" s="1"/>
  <c r="A104" i="1" s="1"/>
  <c r="A105" i="1" s="1"/>
  <c r="A106" i="1" s="1"/>
  <c r="A107" i="1" s="1"/>
  <c r="A108" i="1" s="1"/>
  <c r="A109" i="1" s="1"/>
  <c r="A110" i="1" s="1"/>
  <c r="A111" i="1" s="1"/>
  <c r="A112" i="1" s="1"/>
  <c r="A113" i="1" s="1"/>
  <c r="A114" i="1" s="1"/>
  <c r="A115" i="1" s="1"/>
  <c r="A116" i="1" s="1"/>
  <c r="A117" i="1" s="1"/>
  <c r="A118" i="1" s="1"/>
  <c r="A119" i="1" s="1"/>
  <c r="A120" i="1" s="1"/>
  <c r="A121" i="1" s="1"/>
  <c r="A122" i="1" s="1"/>
  <c r="A123" i="1" s="1"/>
  <c r="A124" i="1" s="1"/>
  <c r="A125" i="1" s="1"/>
  <c r="A126" i="1" s="1"/>
  <c r="A127" i="1" s="1"/>
  <c r="A128" i="1" s="1"/>
  <c r="A129" i="1" s="1"/>
  <c r="A130" i="1" s="1"/>
  <c r="A131" i="1" s="1"/>
  <c r="A132" i="1" s="1"/>
  <c r="A133" i="1" s="1"/>
  <c r="A134" i="1" s="1"/>
  <c r="A135" i="1" s="1"/>
  <c r="A136" i="1" s="1"/>
  <c r="A137" i="1" s="1"/>
  <c r="A138" i="1" s="1"/>
  <c r="A139" i="1" s="1"/>
  <c r="A140" i="1" s="1"/>
  <c r="A141" i="1" s="1"/>
  <c r="A142" i="1" s="1"/>
  <c r="A143" i="1" s="1"/>
  <c r="A144" i="1" s="1"/>
  <c r="A145" i="1" s="1"/>
  <c r="A146" i="1" s="1"/>
  <c r="A147" i="1" s="1"/>
  <c r="A148" i="1" s="1"/>
  <c r="A149" i="1" s="1"/>
  <c r="A150" i="1" s="1"/>
  <c r="A151" i="1" s="1"/>
  <c r="A152" i="1" s="1"/>
  <c r="A153" i="1" s="1"/>
  <c r="A154" i="1" s="1"/>
  <c r="A155" i="1" s="1"/>
  <c r="A156" i="1" s="1"/>
  <c r="A157" i="1" s="1"/>
  <c r="A158" i="1" s="1"/>
  <c r="A159" i="1" s="1"/>
  <c r="A160" i="1" s="1"/>
  <c r="A161" i="1" s="1"/>
  <c r="A162" i="1" s="1"/>
  <c r="A163" i="1" s="1"/>
  <c r="A164" i="1" s="1"/>
  <c r="A165" i="1" s="1"/>
  <c r="A166" i="1" s="1"/>
  <c r="A167" i="1" s="1"/>
  <c r="A168" i="1" s="1"/>
  <c r="A169" i="1" s="1"/>
  <c r="A170" i="1" s="1"/>
  <c r="A171" i="1" s="1"/>
  <c r="A172" i="1" s="1"/>
  <c r="A173" i="1" s="1"/>
  <c r="A174" i="1" s="1"/>
  <c r="A175" i="1" s="1"/>
  <c r="A176" i="1" s="1"/>
  <c r="A177" i="1" s="1"/>
  <c r="A178" i="1" s="1"/>
  <c r="A179" i="1" s="1"/>
  <c r="A180" i="1" s="1"/>
  <c r="A181" i="1" s="1"/>
  <c r="A182" i="1" s="1"/>
  <c r="A183" i="1" s="1"/>
  <c r="A184" i="1" s="1"/>
  <c r="J14" i="1"/>
  <c r="I14" i="1"/>
  <c r="H14" i="1"/>
  <c r="G14" i="1"/>
  <c r="J13" i="1"/>
  <c r="I13" i="1"/>
  <c r="H13" i="1"/>
  <c r="G13" i="1"/>
  <c r="A13" i="1"/>
  <c r="A14" i="1" s="1"/>
  <c r="J12" i="1"/>
  <c r="I12" i="1"/>
  <c r="H12" i="1"/>
  <c r="G12" i="1"/>
  <c r="K187" i="1" l="1"/>
  <c r="K189" i="1"/>
  <c r="K190" i="1"/>
  <c r="K191" i="1"/>
  <c r="K192" i="1"/>
  <c r="K193" i="1"/>
  <c r="K195" i="1"/>
  <c r="K197" i="1"/>
  <c r="K198" i="1"/>
  <c r="K199" i="1"/>
  <c r="K200" i="1"/>
  <c r="K201" i="1"/>
  <c r="K203" i="1"/>
  <c r="K205" i="1"/>
  <c r="K206" i="1"/>
  <c r="K207" i="1"/>
  <c r="K208" i="1"/>
  <c r="K209" i="1"/>
  <c r="K211" i="1"/>
  <c r="K213" i="1"/>
  <c r="K214" i="1"/>
  <c r="K215" i="1"/>
  <c r="K216" i="1"/>
  <c r="K217" i="1"/>
  <c r="K219" i="1"/>
  <c r="K221" i="1"/>
  <c r="K223" i="1"/>
  <c r="K225" i="1"/>
  <c r="K229" i="1"/>
  <c r="K231" i="1"/>
  <c r="K233" i="1"/>
  <c r="K238" i="1"/>
  <c r="K239" i="1"/>
  <c r="K241" i="1"/>
  <c r="K246" i="1"/>
  <c r="K248" i="1"/>
  <c r="K251" i="1"/>
  <c r="K254" i="1"/>
  <c r="K256" i="1"/>
  <c r="K261" i="1"/>
  <c r="K262" i="1"/>
  <c r="K264" i="1"/>
  <c r="K267" i="1"/>
  <c r="K269" i="1"/>
  <c r="K270" i="1"/>
  <c r="K271" i="1"/>
  <c r="K272" i="1"/>
  <c r="K273" i="1"/>
  <c r="K275" i="1"/>
  <c r="K278" i="1"/>
  <c r="K279" i="1"/>
  <c r="K280" i="1"/>
  <c r="K281" i="1"/>
  <c r="K283" i="1"/>
  <c r="K285" i="1"/>
  <c r="K286" i="1"/>
  <c r="K287" i="1"/>
  <c r="K288" i="1"/>
  <c r="K289" i="1"/>
  <c r="K291" i="1"/>
  <c r="K293" i="1"/>
  <c r="K294" i="1"/>
  <c r="K295" i="1"/>
  <c r="K296" i="1"/>
  <c r="K297" i="1"/>
  <c r="K299" i="1"/>
  <c r="K301" i="1"/>
  <c r="K302" i="1"/>
  <c r="K303" i="1"/>
  <c r="K304" i="1"/>
  <c r="K305" i="1"/>
  <c r="K307" i="1"/>
  <c r="K309" i="1"/>
  <c r="K310" i="1"/>
  <c r="K311" i="1"/>
  <c r="K312" i="1"/>
  <c r="K313" i="1"/>
  <c r="K315" i="1"/>
  <c r="K317" i="1"/>
  <c r="K318" i="1"/>
  <c r="K319" i="1"/>
  <c r="K320" i="1"/>
  <c r="K321" i="1"/>
  <c r="K323" i="1"/>
  <c r="K325" i="1"/>
  <c r="K326" i="1"/>
  <c r="K327" i="1"/>
  <c r="K328" i="1"/>
  <c r="K329" i="1"/>
  <c r="K330" i="1"/>
  <c r="K331" i="1"/>
  <c r="K332" i="1"/>
  <c r="K333" i="1"/>
  <c r="K334" i="1"/>
  <c r="K336" i="1"/>
  <c r="K337" i="1"/>
  <c r="K338" i="1"/>
  <c r="K340" i="1"/>
  <c r="K341" i="1"/>
  <c r="K342" i="1"/>
  <c r="K343" i="1"/>
  <c r="K344" i="1"/>
  <c r="K345" i="1"/>
  <c r="K346" i="1"/>
  <c r="K347" i="1"/>
  <c r="K348" i="1"/>
  <c r="K349" i="1"/>
  <c r="K350" i="1"/>
  <c r="K352" i="1"/>
  <c r="K353" i="1"/>
  <c r="K354" i="1"/>
  <c r="K356" i="1"/>
  <c r="K357" i="1"/>
  <c r="K358" i="1"/>
  <c r="K359" i="1"/>
  <c r="K360" i="1"/>
  <c r="K361" i="1"/>
  <c r="K362" i="1"/>
  <c r="K363" i="1"/>
  <c r="K364" i="1"/>
  <c r="K365" i="1"/>
  <c r="K366" i="1"/>
  <c r="K368" i="1"/>
  <c r="K369" i="1"/>
  <c r="K370" i="1"/>
  <c r="K372" i="1"/>
  <c r="K373" i="1"/>
  <c r="K374" i="1"/>
  <c r="K375" i="1"/>
  <c r="K376" i="1"/>
  <c r="K377" i="1"/>
  <c r="K378" i="1"/>
  <c r="K379" i="1"/>
  <c r="K380" i="1"/>
  <c r="K381" i="1"/>
  <c r="K382" i="1"/>
  <c r="K384" i="1"/>
  <c r="K385" i="1"/>
  <c r="K386" i="1"/>
  <c r="K388" i="1"/>
  <c r="K389" i="1"/>
  <c r="K390" i="1"/>
  <c r="K391" i="1"/>
  <c r="K392" i="1"/>
  <c r="K393" i="1"/>
  <c r="K394" i="1"/>
  <c r="K395" i="1"/>
  <c r="K396" i="1"/>
  <c r="K397" i="1"/>
  <c r="K398" i="1"/>
  <c r="K400" i="1"/>
  <c r="K401" i="1"/>
  <c r="K402" i="1"/>
  <c r="K404" i="1"/>
  <c r="K405" i="1"/>
  <c r="K406" i="1"/>
  <c r="K407" i="1"/>
  <c r="K408" i="1"/>
  <c r="K409" i="1"/>
  <c r="K410" i="1"/>
  <c r="K411" i="1"/>
  <c r="K412" i="1"/>
  <c r="K413" i="1"/>
  <c r="K414" i="1"/>
  <c r="K416" i="1"/>
  <c r="K417" i="1"/>
  <c r="K418" i="1"/>
  <c r="K420" i="1"/>
  <c r="K421" i="1"/>
  <c r="K422" i="1"/>
  <c r="K423" i="1"/>
  <c r="K424" i="1"/>
  <c r="K425" i="1"/>
  <c r="K426" i="1"/>
  <c r="K427" i="1"/>
  <c r="K428" i="1"/>
  <c r="K429" i="1"/>
  <c r="K442" i="1"/>
  <c r="K444" i="1"/>
  <c r="K445" i="1"/>
  <c r="K446" i="1"/>
  <c r="K448" i="1"/>
  <c r="K449" i="1"/>
  <c r="K450" i="1"/>
  <c r="K451" i="1"/>
  <c r="K510" i="1"/>
  <c r="K512" i="1"/>
  <c r="K513" i="1"/>
  <c r="K514" i="1"/>
  <c r="K515" i="1"/>
  <c r="K518" i="1"/>
  <c r="K519" i="1"/>
  <c r="K521" i="1"/>
  <c r="K524" i="1"/>
  <c r="K526" i="1"/>
  <c r="K222" i="1"/>
  <c r="K224" i="1"/>
  <c r="K227" i="1"/>
  <c r="K230" i="1"/>
  <c r="K232" i="1"/>
  <c r="K235" i="1"/>
  <c r="K237" i="1"/>
  <c r="K240" i="1"/>
  <c r="K243" i="1"/>
  <c r="K245" i="1"/>
  <c r="K247" i="1"/>
  <c r="K249" i="1"/>
  <c r="K253" i="1"/>
  <c r="K255" i="1"/>
  <c r="K257" i="1"/>
  <c r="K259" i="1"/>
  <c r="K263" i="1"/>
  <c r="K265" i="1"/>
  <c r="K277" i="1"/>
  <c r="K527" i="1"/>
  <c r="K529" i="1"/>
  <c r="K532" i="1"/>
  <c r="K534" i="1"/>
  <c r="K535" i="1"/>
  <c r="K537" i="1"/>
  <c r="K540" i="1"/>
  <c r="K542" i="1"/>
  <c r="K543" i="1"/>
  <c r="K545" i="1"/>
  <c r="K548" i="1"/>
  <c r="K550" i="1"/>
  <c r="K551" i="1"/>
  <c r="K553" i="1"/>
  <c r="K557" i="1"/>
  <c r="K559" i="1"/>
  <c r="K561" i="1"/>
  <c r="K563" i="1"/>
  <c r="K565" i="1"/>
  <c r="K567" i="1"/>
  <c r="K569" i="1"/>
  <c r="K571" i="1"/>
  <c r="K573" i="1"/>
  <c r="K575" i="1"/>
  <c r="K577" i="1"/>
  <c r="K579" i="1"/>
  <c r="K581" i="1"/>
  <c r="K583" i="1"/>
  <c r="K585" i="1"/>
  <c r="K587" i="1"/>
  <c r="K589" i="1"/>
  <c r="K591" i="1"/>
  <c r="K593" i="1"/>
  <c r="K595" i="1"/>
  <c r="K597" i="1"/>
  <c r="K599" i="1"/>
  <c r="K601" i="1"/>
  <c r="K603" i="1"/>
  <c r="K605" i="1"/>
  <c r="K607" i="1"/>
  <c r="K609" i="1"/>
  <c r="K611" i="1"/>
  <c r="K613" i="1"/>
  <c r="K615" i="1"/>
  <c r="K617" i="1"/>
  <c r="K619" i="1"/>
  <c r="K621" i="1"/>
  <c r="K623" i="1"/>
  <c r="K625" i="1"/>
  <c r="K627" i="1"/>
  <c r="K629" i="1"/>
  <c r="K631" i="1"/>
  <c r="K633" i="1"/>
  <c r="K635" i="1"/>
  <c r="K637" i="1"/>
  <c r="K639" i="1"/>
  <c r="K641" i="1"/>
  <c r="K643" i="1"/>
  <c r="K645" i="1"/>
  <c r="K647" i="1"/>
  <c r="K649" i="1"/>
  <c r="K651" i="1"/>
  <c r="K653" i="1"/>
  <c r="K655" i="1"/>
  <c r="K657" i="1"/>
  <c r="K759" i="1"/>
  <c r="K760" i="1"/>
  <c r="K763" i="1"/>
  <c r="K764" i="1"/>
  <c r="K767" i="1"/>
  <c r="K768" i="1"/>
  <c r="K769" i="1"/>
  <c r="K772" i="1"/>
  <c r="K773" i="1"/>
  <c r="K776" i="1"/>
  <c r="K777" i="1"/>
  <c r="K780" i="1"/>
  <c r="K781" i="1"/>
  <c r="K784" i="1"/>
  <c r="K785" i="1"/>
  <c r="K788" i="1"/>
  <c r="K789" i="1"/>
  <c r="K792" i="1"/>
  <c r="K793" i="1"/>
  <c r="K867" i="1"/>
  <c r="K660" i="1"/>
  <c r="K661" i="1"/>
  <c r="K796" i="1"/>
  <c r="K797" i="1"/>
  <c r="K800" i="1"/>
  <c r="K801" i="1"/>
  <c r="K804" i="1"/>
  <c r="K805" i="1"/>
  <c r="K808" i="1"/>
  <c r="K809" i="1"/>
  <c r="K812" i="1"/>
  <c r="K813" i="1"/>
  <c r="K816" i="1"/>
  <c r="K817" i="1"/>
  <c r="K818" i="1"/>
  <c r="K821" i="1"/>
  <c r="K822" i="1"/>
  <c r="K823" i="1"/>
  <c r="K824" i="1"/>
  <c r="K827" i="1"/>
  <c r="K828" i="1"/>
  <c r="K829" i="1"/>
  <c r="K830" i="1"/>
  <c r="K831" i="1"/>
  <c r="K832" i="1"/>
  <c r="K836" i="1"/>
  <c r="K839" i="1"/>
  <c r="K844" i="1"/>
  <c r="K847" i="1"/>
  <c r="K852" i="1"/>
  <c r="K855" i="1"/>
  <c r="K856" i="1"/>
  <c r="K857" i="1"/>
  <c r="K861" i="1"/>
  <c r="K862" i="1"/>
  <c r="K865" i="1"/>
  <c r="K866" i="1"/>
  <c r="H1072" i="1"/>
  <c r="H1075" i="1" s="1"/>
  <c r="K13" i="1"/>
  <c r="K14" i="1"/>
  <c r="K15" i="1"/>
  <c r="K17" i="1"/>
  <c r="K18" i="1"/>
  <c r="K19" i="1"/>
  <c r="K21" i="1"/>
  <c r="K22" i="1"/>
  <c r="K23" i="1"/>
  <c r="K25" i="1"/>
  <c r="K26" i="1"/>
  <c r="K27" i="1"/>
  <c r="K29" i="1"/>
  <c r="K30" i="1"/>
  <c r="K31" i="1"/>
  <c r="K33" i="1"/>
  <c r="K34" i="1"/>
  <c r="K35" i="1"/>
  <c r="K37" i="1"/>
  <c r="K38" i="1"/>
  <c r="K39" i="1"/>
  <c r="K41" i="1"/>
  <c r="K42" i="1"/>
  <c r="K43" i="1"/>
  <c r="K45" i="1"/>
  <c r="K46" i="1"/>
  <c r="K47" i="1"/>
  <c r="K49" i="1"/>
  <c r="K50" i="1"/>
  <c r="K51" i="1"/>
  <c r="K53" i="1"/>
  <c r="K54" i="1"/>
  <c r="K55" i="1"/>
  <c r="K57" i="1"/>
  <c r="K58" i="1"/>
  <c r="K59" i="1"/>
  <c r="K61" i="1"/>
  <c r="K62" i="1"/>
  <c r="K63" i="1"/>
  <c r="K65" i="1"/>
  <c r="K66" i="1"/>
  <c r="K67" i="1"/>
  <c r="K69" i="1"/>
  <c r="K70" i="1"/>
  <c r="K71" i="1"/>
  <c r="K73" i="1"/>
  <c r="K74" i="1"/>
  <c r="K75" i="1"/>
  <c r="K77" i="1"/>
  <c r="K78" i="1"/>
  <c r="K79" i="1"/>
  <c r="K81" i="1"/>
  <c r="K82" i="1"/>
  <c r="K83" i="1"/>
  <c r="K85" i="1"/>
  <c r="K86" i="1"/>
  <c r="K87" i="1"/>
  <c r="K89" i="1"/>
  <c r="K90" i="1"/>
  <c r="K91" i="1"/>
  <c r="K93" i="1"/>
  <c r="K94" i="1"/>
  <c r="K95" i="1"/>
  <c r="K97" i="1"/>
  <c r="K98" i="1"/>
  <c r="K99" i="1"/>
  <c r="K101" i="1"/>
  <c r="K102" i="1"/>
  <c r="K103" i="1"/>
  <c r="K105" i="1"/>
  <c r="K106" i="1"/>
  <c r="K107" i="1"/>
  <c r="K109" i="1"/>
  <c r="K110" i="1"/>
  <c r="K111" i="1"/>
  <c r="K113" i="1"/>
  <c r="K114" i="1"/>
  <c r="K115" i="1"/>
  <c r="K117" i="1"/>
  <c r="K118" i="1"/>
  <c r="K119" i="1"/>
  <c r="K121" i="1"/>
  <c r="K122" i="1"/>
  <c r="K125" i="1"/>
  <c r="K127" i="1"/>
  <c r="K128" i="1"/>
  <c r="K130" i="1"/>
  <c r="K133" i="1"/>
  <c r="K135" i="1"/>
  <c r="K136" i="1"/>
  <c r="K138" i="1"/>
  <c r="K141" i="1"/>
  <c r="K143" i="1"/>
  <c r="K144" i="1"/>
  <c r="K146" i="1"/>
  <c r="K149" i="1"/>
  <c r="K151" i="1"/>
  <c r="K152" i="1"/>
  <c r="K154" i="1"/>
  <c r="K157" i="1"/>
  <c r="K159" i="1"/>
  <c r="K160" i="1"/>
  <c r="K162" i="1"/>
  <c r="K165" i="1"/>
  <c r="K167" i="1"/>
  <c r="K168" i="1"/>
  <c r="K170" i="1"/>
  <c r="K173" i="1"/>
  <c r="K175" i="1"/>
  <c r="K176" i="1"/>
  <c r="K178" i="1"/>
  <c r="K181" i="1"/>
  <c r="K183" i="1"/>
  <c r="K184" i="1"/>
  <c r="K185" i="1"/>
  <c r="K430" i="1"/>
  <c r="K432" i="1"/>
  <c r="K433" i="1"/>
  <c r="K434" i="1"/>
  <c r="K436" i="1"/>
  <c r="K437" i="1"/>
  <c r="K438" i="1"/>
  <c r="K439" i="1"/>
  <c r="K440" i="1"/>
  <c r="K441" i="1"/>
  <c r="K664" i="1"/>
  <c r="K665" i="1"/>
  <c r="K668" i="1"/>
  <c r="K669" i="1"/>
  <c r="K672" i="1"/>
  <c r="K673" i="1"/>
  <c r="K868" i="1"/>
  <c r="K870" i="1"/>
  <c r="K872" i="1"/>
  <c r="K873" i="1"/>
  <c r="K875" i="1"/>
  <c r="K876" i="1"/>
  <c r="K452" i="1"/>
  <c r="K453" i="1"/>
  <c r="K454" i="1"/>
  <c r="K455" i="1"/>
  <c r="K456" i="1"/>
  <c r="K457" i="1"/>
  <c r="K458" i="1"/>
  <c r="K460" i="1"/>
  <c r="K461" i="1"/>
  <c r="K462" i="1"/>
  <c r="K464" i="1"/>
  <c r="K465" i="1"/>
  <c r="K466" i="1"/>
  <c r="K467" i="1"/>
  <c r="K469" i="1"/>
  <c r="K470" i="1"/>
  <c r="K471" i="1"/>
  <c r="K473" i="1"/>
  <c r="K474" i="1"/>
  <c r="K476" i="1"/>
  <c r="K477" i="1"/>
  <c r="K478" i="1"/>
  <c r="K480" i="1"/>
  <c r="K481" i="1"/>
  <c r="K482" i="1"/>
  <c r="K483" i="1"/>
  <c r="K486" i="1"/>
  <c r="K487" i="1"/>
  <c r="K489" i="1"/>
  <c r="K490" i="1"/>
  <c r="K492" i="1"/>
  <c r="K493" i="1"/>
  <c r="K494" i="1"/>
  <c r="K496" i="1"/>
  <c r="K497" i="1"/>
  <c r="K498" i="1"/>
  <c r="K499" i="1"/>
  <c r="K502" i="1"/>
  <c r="K503" i="1"/>
  <c r="K505" i="1"/>
  <c r="K508" i="1"/>
  <c r="K509" i="1"/>
  <c r="K676" i="1"/>
  <c r="K677" i="1"/>
  <c r="K678" i="1"/>
  <c r="K681" i="1"/>
  <c r="K682" i="1"/>
  <c r="K685" i="1"/>
  <c r="K686" i="1"/>
  <c r="K689" i="1"/>
  <c r="K690" i="1"/>
  <c r="K691" i="1"/>
  <c r="K694" i="1"/>
  <c r="K695" i="1"/>
  <c r="K698" i="1"/>
  <c r="K699" i="1"/>
  <c r="K702" i="1"/>
  <c r="K703" i="1"/>
  <c r="K706" i="1"/>
  <c r="K707" i="1"/>
  <c r="K710" i="1"/>
  <c r="K711" i="1"/>
  <c r="K714" i="1"/>
  <c r="K715" i="1"/>
  <c r="K718" i="1"/>
  <c r="K719" i="1"/>
  <c r="K723" i="1"/>
  <c r="K724" i="1"/>
  <c r="K727" i="1"/>
  <c r="K728" i="1"/>
  <c r="K731" i="1"/>
  <c r="K732" i="1"/>
  <c r="K735" i="1"/>
  <c r="K736" i="1"/>
  <c r="K739" i="1"/>
  <c r="K740" i="1"/>
  <c r="K743" i="1"/>
  <c r="K744" i="1"/>
  <c r="K747" i="1"/>
  <c r="K748" i="1"/>
  <c r="K751" i="1"/>
  <c r="K752" i="1"/>
  <c r="K755" i="1"/>
  <c r="K756" i="1"/>
  <c r="K877" i="1"/>
  <c r="K878" i="1"/>
  <c r="K879" i="1"/>
  <c r="K883" i="1"/>
  <c r="K885" i="1"/>
  <c r="K887" i="1"/>
  <c r="K894" i="1"/>
  <c r="K896" i="1"/>
  <c r="K898" i="1"/>
  <c r="K900" i="1"/>
  <c r="K902" i="1"/>
  <c r="K904" i="1"/>
  <c r="K905" i="1"/>
  <c r="K906" i="1"/>
  <c r="K910" i="1"/>
  <c r="K911" i="1"/>
  <c r="K912" i="1"/>
  <c r="K913" i="1"/>
  <c r="K916" i="1"/>
  <c r="K919" i="1"/>
  <c r="K921" i="1"/>
  <c r="K922" i="1"/>
  <c r="K923" i="1"/>
  <c r="K927" i="1"/>
  <c r="K928" i="1"/>
  <c r="K929" i="1"/>
  <c r="K930" i="1"/>
  <c r="K933" i="1"/>
  <c r="K934" i="1"/>
  <c r="K935" i="1"/>
  <c r="K938" i="1"/>
  <c r="K939" i="1"/>
  <c r="K942" i="1"/>
  <c r="K943" i="1"/>
  <c r="K946" i="1"/>
  <c r="K947" i="1"/>
  <c r="K950" i="1"/>
  <c r="K951" i="1"/>
  <c r="K954" i="1"/>
  <c r="K955" i="1"/>
  <c r="K958" i="1"/>
  <c r="K959" i="1"/>
  <c r="K962" i="1"/>
  <c r="K963" i="1"/>
  <c r="K966" i="1"/>
  <c r="K967" i="1"/>
  <c r="K971" i="1"/>
  <c r="K972" i="1"/>
  <c r="K975" i="1"/>
  <c r="K976" i="1"/>
  <c r="K979" i="1"/>
  <c r="K980" i="1"/>
  <c r="K983" i="1"/>
  <c r="K984" i="1"/>
  <c r="K987" i="1"/>
  <c r="K988" i="1"/>
  <c r="K991" i="1"/>
  <c r="K992" i="1"/>
  <c r="K995" i="1"/>
  <c r="K996" i="1"/>
  <c r="K999" i="1"/>
  <c r="K1000" i="1"/>
  <c r="K1003" i="1"/>
  <c r="K1004" i="1"/>
  <c r="K1007" i="1"/>
  <c r="K1008" i="1"/>
  <c r="K1011" i="1"/>
  <c r="K1012" i="1"/>
  <c r="K1013" i="1"/>
  <c r="K1016" i="1"/>
  <c r="K1017" i="1"/>
  <c r="K1020" i="1"/>
  <c r="K1021" i="1"/>
  <c r="K1024" i="1"/>
  <c r="K1025" i="1"/>
  <c r="K1028" i="1"/>
  <c r="K1029" i="1"/>
  <c r="K1032" i="1"/>
  <c r="K1033" i="1"/>
  <c r="K1036" i="1"/>
  <c r="K1037" i="1"/>
  <c r="K1040" i="1"/>
  <c r="K1041" i="1"/>
  <c r="K1044" i="1"/>
  <c r="K1045" i="1"/>
  <c r="K1048" i="1"/>
  <c r="I1072" i="1"/>
  <c r="I1075" i="1" s="1"/>
  <c r="K129" i="1"/>
  <c r="K145" i="1"/>
  <c r="K153" i="1"/>
  <c r="K169" i="1"/>
  <c r="K177" i="1"/>
  <c r="K123" i="1"/>
  <c r="K124" i="1"/>
  <c r="K131" i="1"/>
  <c r="K132" i="1"/>
  <c r="K139" i="1"/>
  <c r="K140" i="1"/>
  <c r="K147" i="1"/>
  <c r="K148" i="1"/>
  <c r="K155" i="1"/>
  <c r="K156" i="1"/>
  <c r="K163" i="1"/>
  <c r="K164" i="1"/>
  <c r="K171" i="1"/>
  <c r="K172" i="1"/>
  <c r="K179" i="1"/>
  <c r="K180" i="1"/>
  <c r="K186" i="1"/>
  <c r="K194" i="1"/>
  <c r="K202" i="1"/>
  <c r="K210" i="1"/>
  <c r="K218" i="1"/>
  <c r="K226" i="1"/>
  <c r="K234" i="1"/>
  <c r="K242" i="1"/>
  <c r="K250" i="1"/>
  <c r="K258" i="1"/>
  <c r="K266" i="1"/>
  <c r="K274" i="1"/>
  <c r="K282" i="1"/>
  <c r="K290" i="1"/>
  <c r="K298" i="1"/>
  <c r="K306" i="1"/>
  <c r="K314" i="1"/>
  <c r="K322" i="1"/>
  <c r="K335" i="1"/>
  <c r="K351" i="1"/>
  <c r="K367" i="1"/>
  <c r="K383" i="1"/>
  <c r="K399" i="1"/>
  <c r="K415" i="1"/>
  <c r="K431" i="1"/>
  <c r="K443" i="1"/>
  <c r="K459" i="1"/>
  <c r="K501" i="1"/>
  <c r="K517" i="1"/>
  <c r="K137" i="1"/>
  <c r="K161" i="1"/>
  <c r="K16" i="1"/>
  <c r="K20" i="1"/>
  <c r="K24" i="1"/>
  <c r="K28" i="1"/>
  <c r="K32" i="1"/>
  <c r="K36" i="1"/>
  <c r="K40" i="1"/>
  <c r="K44" i="1"/>
  <c r="K48" i="1"/>
  <c r="K52" i="1"/>
  <c r="K56" i="1"/>
  <c r="K60" i="1"/>
  <c r="K64" i="1"/>
  <c r="K68" i="1"/>
  <c r="K72" i="1"/>
  <c r="K76" i="1"/>
  <c r="K80" i="1"/>
  <c r="K84" i="1"/>
  <c r="K88" i="1"/>
  <c r="K92" i="1"/>
  <c r="K96" i="1"/>
  <c r="K100" i="1"/>
  <c r="K104" i="1"/>
  <c r="K108" i="1"/>
  <c r="K112" i="1"/>
  <c r="K116" i="1"/>
  <c r="K120" i="1"/>
  <c r="K126" i="1"/>
  <c r="K134" i="1"/>
  <c r="K142" i="1"/>
  <c r="K150" i="1"/>
  <c r="K158" i="1"/>
  <c r="K166" i="1"/>
  <c r="K174" i="1"/>
  <c r="K182" i="1"/>
  <c r="K188" i="1"/>
  <c r="K196" i="1"/>
  <c r="K204" i="1"/>
  <c r="K212" i="1"/>
  <c r="K220" i="1"/>
  <c r="K228" i="1"/>
  <c r="K236" i="1"/>
  <c r="K244" i="1"/>
  <c r="K252" i="1"/>
  <c r="K260" i="1"/>
  <c r="K268" i="1"/>
  <c r="K276" i="1"/>
  <c r="K284" i="1"/>
  <c r="K292" i="1"/>
  <c r="K300" i="1"/>
  <c r="K308" i="1"/>
  <c r="K316" i="1"/>
  <c r="K324" i="1"/>
  <c r="K339" i="1"/>
  <c r="K355" i="1"/>
  <c r="K371" i="1"/>
  <c r="K387" i="1"/>
  <c r="K403" i="1"/>
  <c r="K419" i="1"/>
  <c r="K435" i="1"/>
  <c r="K447" i="1"/>
  <c r="K485" i="1"/>
  <c r="K506" i="1"/>
  <c r="K472" i="1"/>
  <c r="K488" i="1"/>
  <c r="K504" i="1"/>
  <c r="K528" i="1"/>
  <c r="K544" i="1"/>
  <c r="J1072" i="1"/>
  <c r="J1075" i="1" s="1"/>
  <c r="K463" i="1"/>
  <c r="K468" i="1"/>
  <c r="K479" i="1"/>
  <c r="K484" i="1"/>
  <c r="K495" i="1"/>
  <c r="K500" i="1"/>
  <c r="K511" i="1"/>
  <c r="K516" i="1"/>
  <c r="K522" i="1"/>
  <c r="K523" i="1"/>
  <c r="K530" i="1"/>
  <c r="K531" i="1"/>
  <c r="K538" i="1"/>
  <c r="K539" i="1"/>
  <c r="K546" i="1"/>
  <c r="K547" i="1"/>
  <c r="K554" i="1"/>
  <c r="K555" i="1"/>
  <c r="K520" i="1"/>
  <c r="K536" i="1"/>
  <c r="K552" i="1"/>
  <c r="G1072" i="1"/>
  <c r="K12" i="1"/>
  <c r="K475" i="1"/>
  <c r="K491" i="1"/>
  <c r="K507" i="1"/>
  <c r="K525" i="1"/>
  <c r="K533" i="1"/>
  <c r="K541" i="1"/>
  <c r="K549" i="1"/>
  <c r="K556" i="1"/>
  <c r="K564" i="1"/>
  <c r="K572" i="1"/>
  <c r="K580" i="1"/>
  <c r="K588" i="1"/>
  <c r="K596" i="1"/>
  <c r="K604" i="1"/>
  <c r="K612" i="1"/>
  <c r="K620" i="1"/>
  <c r="K628" i="1"/>
  <c r="K636" i="1"/>
  <c r="K644" i="1"/>
  <c r="K652" i="1"/>
  <c r="K666" i="1"/>
  <c r="K674" i="1"/>
  <c r="K683" i="1"/>
  <c r="K693" i="1"/>
  <c r="K701" i="1"/>
  <c r="K709" i="1"/>
  <c r="K717" i="1"/>
  <c r="K726" i="1"/>
  <c r="K734" i="1"/>
  <c r="K742" i="1"/>
  <c r="K750" i="1"/>
  <c r="K757" i="1"/>
  <c r="K765" i="1"/>
  <c r="K775" i="1"/>
  <c r="K783" i="1"/>
  <c r="K791" i="1"/>
  <c r="K799" i="1"/>
  <c r="K807" i="1"/>
  <c r="K815" i="1"/>
  <c r="K560" i="1"/>
  <c r="K568" i="1"/>
  <c r="K576" i="1"/>
  <c r="K584" i="1"/>
  <c r="K592" i="1"/>
  <c r="K600" i="1"/>
  <c r="K608" i="1"/>
  <c r="K616" i="1"/>
  <c r="K624" i="1"/>
  <c r="K632" i="1"/>
  <c r="K640" i="1"/>
  <c r="K648" i="1"/>
  <c r="K656" i="1"/>
  <c r="K662" i="1"/>
  <c r="K670" i="1"/>
  <c r="K680" i="1"/>
  <c r="K687" i="1"/>
  <c r="K697" i="1"/>
  <c r="K705" i="1"/>
  <c r="K713" i="1"/>
  <c r="K720" i="1"/>
  <c r="K722" i="1"/>
  <c r="K730" i="1"/>
  <c r="K738" i="1"/>
  <c r="K746" i="1"/>
  <c r="K754" i="1"/>
  <c r="K761" i="1"/>
  <c r="K771" i="1"/>
  <c r="K779" i="1"/>
  <c r="K787" i="1"/>
  <c r="K795" i="1"/>
  <c r="K803" i="1"/>
  <c r="K811" i="1"/>
  <c r="K840" i="1"/>
  <c r="K848" i="1"/>
  <c r="K558" i="1"/>
  <c r="K562" i="1"/>
  <c r="K566" i="1"/>
  <c r="K570" i="1"/>
  <c r="K574" i="1"/>
  <c r="K578" i="1"/>
  <c r="K582" i="1"/>
  <c r="K586" i="1"/>
  <c r="K590" i="1"/>
  <c r="K594" i="1"/>
  <c r="K598" i="1"/>
  <c r="K602" i="1"/>
  <c r="K606" i="1"/>
  <c r="K610" i="1"/>
  <c r="K614" i="1"/>
  <c r="K618" i="1"/>
  <c r="K622" i="1"/>
  <c r="K626" i="1"/>
  <c r="K630" i="1"/>
  <c r="K634" i="1"/>
  <c r="K638" i="1"/>
  <c r="K642" i="1"/>
  <c r="K646" i="1"/>
  <c r="K650" i="1"/>
  <c r="K654" i="1"/>
  <c r="K658" i="1"/>
  <c r="K659" i="1"/>
  <c r="K663" i="1"/>
  <c r="K667" i="1"/>
  <c r="K671" i="1"/>
  <c r="K675" i="1"/>
  <c r="K679" i="1"/>
  <c r="K684" i="1"/>
  <c r="K688" i="1"/>
  <c r="K692" i="1"/>
  <c r="K696" i="1"/>
  <c r="K700" i="1"/>
  <c r="K704" i="1"/>
  <c r="K708" i="1"/>
  <c r="K712" i="1"/>
  <c r="K716" i="1"/>
  <c r="K721" i="1"/>
  <c r="K725" i="1"/>
  <c r="K729" i="1"/>
  <c r="K733" i="1"/>
  <c r="K737" i="1"/>
  <c r="K741" i="1"/>
  <c r="K745" i="1"/>
  <c r="K749" i="1"/>
  <c r="K753" i="1"/>
  <c r="K758" i="1"/>
  <c r="K762" i="1"/>
  <c r="K766" i="1"/>
  <c r="K770" i="1"/>
  <c r="K774" i="1"/>
  <c r="K778" i="1"/>
  <c r="K782" i="1"/>
  <c r="K786" i="1"/>
  <c r="K790" i="1"/>
  <c r="K794" i="1"/>
  <c r="K798" i="1"/>
  <c r="K802" i="1"/>
  <c r="K806" i="1"/>
  <c r="K810" i="1"/>
  <c r="K814" i="1"/>
  <c r="K819" i="1"/>
  <c r="K820" i="1"/>
  <c r="K825" i="1"/>
  <c r="K826" i="1"/>
  <c r="K833" i="1"/>
  <c r="K835" i="1"/>
  <c r="K843" i="1"/>
  <c r="K851" i="1"/>
  <c r="K871" i="1"/>
  <c r="K924" i="1"/>
  <c r="K837" i="1"/>
  <c r="K841" i="1"/>
  <c r="K845" i="1"/>
  <c r="K849" i="1"/>
  <c r="K853" i="1"/>
  <c r="K858" i="1"/>
  <c r="K863" i="1"/>
  <c r="K869" i="1"/>
  <c r="K874" i="1"/>
  <c r="K880" i="1"/>
  <c r="K889" i="1"/>
  <c r="K907" i="1"/>
  <c r="K834" i="1"/>
  <c r="K838" i="1"/>
  <c r="K842" i="1"/>
  <c r="K846" i="1"/>
  <c r="K850" i="1"/>
  <c r="K854" i="1"/>
  <c r="K859" i="1"/>
  <c r="K882" i="1"/>
  <c r="K891" i="1"/>
  <c r="K864" i="1"/>
  <c r="K881" i="1"/>
  <c r="K886" i="1"/>
  <c r="K890" i="1"/>
  <c r="K895" i="1"/>
  <c r="K899" i="1"/>
  <c r="K903" i="1"/>
  <c r="K908" i="1"/>
  <c r="K909" i="1"/>
  <c r="K914" i="1"/>
  <c r="K915" i="1"/>
  <c r="K920" i="1"/>
  <c r="K925" i="1"/>
  <c r="K926" i="1"/>
  <c r="K931" i="1"/>
  <c r="K940" i="1"/>
  <c r="K948" i="1"/>
  <c r="K956" i="1"/>
  <c r="K964" i="1"/>
  <c r="K974" i="1"/>
  <c r="K982" i="1"/>
  <c r="K990" i="1"/>
  <c r="K998" i="1"/>
  <c r="K1006" i="1"/>
  <c r="K1014" i="1"/>
  <c r="K1022" i="1"/>
  <c r="K1030" i="1"/>
  <c r="K1038" i="1"/>
  <c r="K1046" i="1"/>
  <c r="K860" i="1"/>
  <c r="K884" i="1"/>
  <c r="K888" i="1"/>
  <c r="K892" i="1"/>
  <c r="K893" i="1"/>
  <c r="K897" i="1"/>
  <c r="K901" i="1"/>
  <c r="K917" i="1"/>
  <c r="K918" i="1"/>
  <c r="K936" i="1"/>
  <c r="K944" i="1"/>
  <c r="K952" i="1"/>
  <c r="K960" i="1"/>
  <c r="K968" i="1"/>
  <c r="K970" i="1"/>
  <c r="K978" i="1"/>
  <c r="K986" i="1"/>
  <c r="K994" i="1"/>
  <c r="K1002" i="1"/>
  <c r="K1018" i="1"/>
  <c r="K1026" i="1"/>
  <c r="K1034" i="1"/>
  <c r="K1042" i="1"/>
  <c r="K1049" i="1"/>
  <c r="K1053" i="1"/>
  <c r="K1057" i="1"/>
  <c r="K1061" i="1"/>
  <c r="K1065" i="1"/>
  <c r="K1069" i="1"/>
  <c r="K932" i="1"/>
  <c r="K937" i="1"/>
  <c r="K941" i="1"/>
  <c r="K945" i="1"/>
  <c r="K949" i="1"/>
  <c r="K953" i="1"/>
  <c r="K957" i="1"/>
  <c r="K961" i="1"/>
  <c r="K965" i="1"/>
  <c r="K969" i="1"/>
  <c r="K973" i="1"/>
  <c r="K977" i="1"/>
  <c r="K981" i="1"/>
  <c r="K985" i="1"/>
  <c r="K989" i="1"/>
  <c r="K993" i="1"/>
  <c r="K997" i="1"/>
  <c r="K1001" i="1"/>
  <c r="K1005" i="1"/>
  <c r="K1009" i="1"/>
  <c r="K1010" i="1"/>
  <c r="K1015" i="1"/>
  <c r="K1019" i="1"/>
  <c r="K1023" i="1"/>
  <c r="K1027" i="1"/>
  <c r="K1031" i="1"/>
  <c r="K1035" i="1"/>
  <c r="K1039" i="1"/>
  <c r="K1043" i="1"/>
  <c r="K1047" i="1"/>
  <c r="K1072" i="1" l="1"/>
  <c r="G1075" i="1"/>
</calcChain>
</file>

<file path=xl/sharedStrings.xml><?xml version="1.0" encoding="utf-8"?>
<sst xmlns="http://schemas.openxmlformats.org/spreadsheetml/2006/main" count="3802" uniqueCount="2128">
  <si>
    <t>Додаток  №6</t>
  </si>
  <si>
    <t xml:space="preserve">до Закону України </t>
  </si>
  <si>
    <t>"Про Державний бюджет України на 2018 рік"</t>
  </si>
  <si>
    <r>
      <t xml:space="preserve">Міжбюджетні трансферти 
</t>
    </r>
    <r>
      <rPr>
        <sz val="16"/>
        <rFont val="Times New Roman"/>
        <family val="1"/>
        <charset val="204"/>
      </rPr>
      <t>(базова та реверсна дотації, освітня та медична субвенції  з державного бюджету місцевим бюджетам) на 2018 рік</t>
    </r>
  </si>
  <si>
    <t>тис.грн.</t>
  </si>
  <si>
    <t>КОД</t>
  </si>
  <si>
    <t>шифр</t>
  </si>
  <si>
    <t>Код бюджету</t>
  </si>
  <si>
    <t xml:space="preserve">Назва місцевого бюджету адміністративно-територіальної одиниці  </t>
  </si>
  <si>
    <t>Міжбюджетні трансферти</t>
  </si>
  <si>
    <t>Областей</t>
  </si>
  <si>
    <t>Міст і районів</t>
  </si>
  <si>
    <t>Базова дотація</t>
  </si>
  <si>
    <t>Реверсна дотація</t>
  </si>
  <si>
    <t xml:space="preserve">Освітня субвенція </t>
  </si>
  <si>
    <t>Медична субвенція</t>
  </si>
  <si>
    <t>05</t>
  </si>
  <si>
    <t>02</t>
  </si>
  <si>
    <t>m</t>
  </si>
  <si>
    <t>05202100000</t>
  </si>
  <si>
    <t>м. Авдіївка</t>
  </si>
  <si>
    <t>м. Алчевськ</t>
  </si>
  <si>
    <t>03</t>
  </si>
  <si>
    <t>м. Антрацит</t>
  </si>
  <si>
    <t>05203100000</t>
  </si>
  <si>
    <t>м. Бахмут</t>
  </si>
  <si>
    <t>м. Бiла Церква</t>
  </si>
  <si>
    <t>06</t>
  </si>
  <si>
    <t>06202100000</t>
  </si>
  <si>
    <t>м. Бердичів</t>
  </si>
  <si>
    <t>08</t>
  </si>
  <si>
    <t>08202100000</t>
  </si>
  <si>
    <t>м. Бердянськ</t>
  </si>
  <si>
    <t>07</t>
  </si>
  <si>
    <t>07202100000</t>
  </si>
  <si>
    <t>м. Берегове</t>
  </si>
  <si>
    <t>м. Бережани</t>
  </si>
  <si>
    <t>01</t>
  </si>
  <si>
    <t>м. Березань</t>
  </si>
  <si>
    <t>м. Білгород-Дністровський</t>
  </si>
  <si>
    <t>09</t>
  </si>
  <si>
    <t>09202100000</t>
  </si>
  <si>
    <t>м. Болехів</t>
  </si>
  <si>
    <t>м. Борислав</t>
  </si>
  <si>
    <t>м. Бориспiль</t>
  </si>
  <si>
    <t>04</t>
  </si>
  <si>
    <t>м. Бровари</t>
  </si>
  <si>
    <t>м. Брянка</t>
  </si>
  <si>
    <t>09206100000</t>
  </si>
  <si>
    <t>м. Бурштин</t>
  </si>
  <si>
    <t>м. Буча</t>
  </si>
  <si>
    <t>17203100000</t>
  </si>
  <si>
    <t>м. Вараш</t>
  </si>
  <si>
    <t>10205100000</t>
  </si>
  <si>
    <t>м. Василькiв</t>
  </si>
  <si>
    <t>23202100000</t>
  </si>
  <si>
    <t>м. Ватутiне</t>
  </si>
  <si>
    <t>04202100000</t>
  </si>
  <si>
    <t>м. Вiльногiрськ</t>
  </si>
  <si>
    <t>02201100000</t>
  </si>
  <si>
    <t>м. Вінниця</t>
  </si>
  <si>
    <t>14202100000</t>
  </si>
  <si>
    <t>м. Вознесенськ</t>
  </si>
  <si>
    <t>03202100000</t>
  </si>
  <si>
    <t>м. Володимир-Волинський</t>
  </si>
  <si>
    <t>05204100000</t>
  </si>
  <si>
    <t>м. Вугледар</t>
  </si>
  <si>
    <t>16206100000</t>
  </si>
  <si>
    <t>м. Гадяч</t>
  </si>
  <si>
    <t>18202100000</t>
  </si>
  <si>
    <t>м. Глухів</t>
  </si>
  <si>
    <t>21204100000</t>
  </si>
  <si>
    <t>м. Гола Пристань</t>
  </si>
  <si>
    <t>12205100000</t>
  </si>
  <si>
    <t>м. Голубівка</t>
  </si>
  <si>
    <t>16202100000</t>
  </si>
  <si>
    <t>м. Горішні Плавні</t>
  </si>
  <si>
    <t>05205100000</t>
  </si>
  <si>
    <t>м. Горлівка</t>
  </si>
  <si>
    <t>05206100000</t>
  </si>
  <si>
    <t>м. Дебальцеве</t>
  </si>
  <si>
    <t>04201100000</t>
  </si>
  <si>
    <t>м. Днiпро</t>
  </si>
  <si>
    <t>12212100000</t>
  </si>
  <si>
    <t>м. Довжанськ</t>
  </si>
  <si>
    <t>05209100000</t>
  </si>
  <si>
    <t>м. Добропілля</t>
  </si>
  <si>
    <t>05210100000</t>
  </si>
  <si>
    <t>м. Докучаєвськ</t>
  </si>
  <si>
    <t>05201100000</t>
  </si>
  <si>
    <t>м. Донецьк</t>
  </si>
  <si>
    <t>13203100000</t>
  </si>
  <si>
    <t>м. Дрогобич</t>
  </si>
  <si>
    <t>05211100000</t>
  </si>
  <si>
    <t>м. Дружківка</t>
  </si>
  <si>
    <t>17202100000</t>
  </si>
  <si>
    <t>м. Дубно</t>
  </si>
  <si>
    <t>08203100000</t>
  </si>
  <si>
    <t>м. Енергодар</t>
  </si>
  <si>
    <t>05212100000</t>
  </si>
  <si>
    <t>м. Єнакієве</t>
  </si>
  <si>
    <t>05213100000</t>
  </si>
  <si>
    <t>м. Жданівка</t>
  </si>
  <si>
    <t>06201100000</t>
  </si>
  <si>
    <t>м. Житомир</t>
  </si>
  <si>
    <t>02202100000</t>
  </si>
  <si>
    <t>м. Жмеринка</t>
  </si>
  <si>
    <t>04204100000</t>
  </si>
  <si>
    <t>м. Жовтi Води</t>
  </si>
  <si>
    <t>08201100000</t>
  </si>
  <si>
    <t>м. Запоріжжя</t>
  </si>
  <si>
    <t>11202100000</t>
  </si>
  <si>
    <t>м. Знам'янка</t>
  </si>
  <si>
    <t>23203100000</t>
  </si>
  <si>
    <t>м. Золотоноша</t>
  </si>
  <si>
    <t>09201100000</t>
  </si>
  <si>
    <t>м. Івано-Франківськ</t>
  </si>
  <si>
    <t>15203100000</t>
  </si>
  <si>
    <t>м. Ізмаїл</t>
  </si>
  <si>
    <t>20202100000</t>
  </si>
  <si>
    <t>м. Ізюм</t>
  </si>
  <si>
    <t>10206100000</t>
  </si>
  <si>
    <t>м. Iрпiнь</t>
  </si>
  <si>
    <t>12214100000</t>
  </si>
  <si>
    <t>м. Кадіївка</t>
  </si>
  <si>
    <t>09203100000</t>
  </si>
  <si>
    <t>м. Калуш</t>
  </si>
  <si>
    <t>22202100000</t>
  </si>
  <si>
    <t>м. Кам'янець-Подiльський</t>
  </si>
  <si>
    <t>04203100000</t>
  </si>
  <si>
    <t>м. Кам'янське</t>
  </si>
  <si>
    <t>23204100000</t>
  </si>
  <si>
    <t>м. Канiв</t>
  </si>
  <si>
    <t>21202100000</t>
  </si>
  <si>
    <t>м. Каховка</t>
  </si>
  <si>
    <t>03203100000</t>
  </si>
  <si>
    <t>м. Ковель</t>
  </si>
  <si>
    <t>02203100000</t>
  </si>
  <si>
    <t>м. Козятин</t>
  </si>
  <si>
    <t>09204100000</t>
  </si>
  <si>
    <t>м. Коломия</t>
  </si>
  <si>
    <t>18203100000</t>
  </si>
  <si>
    <t>м. Конотоп</t>
  </si>
  <si>
    <t>06203100000</t>
  </si>
  <si>
    <t>м. Коростень</t>
  </si>
  <si>
    <t>05215100000</t>
  </si>
  <si>
    <t>м. Костянтинівка</t>
  </si>
  <si>
    <t>05216100000</t>
  </si>
  <si>
    <t>м. Краматорськ</t>
  </si>
  <si>
    <t>19204100000</t>
  </si>
  <si>
    <t>м. Кременець</t>
  </si>
  <si>
    <t>16203100000</t>
  </si>
  <si>
    <t>м. Кременчук</t>
  </si>
  <si>
    <t>04205100000</t>
  </si>
  <si>
    <t>м. Кривий Рiг</t>
  </si>
  <si>
    <t>11201100000</t>
  </si>
  <si>
    <t>м. Кропивницький</t>
  </si>
  <si>
    <t>20203100000</t>
  </si>
  <si>
    <t>м. Куп'янськ</t>
  </si>
  <si>
    <t>02204100000</t>
  </si>
  <si>
    <t>м. Ладижин</t>
  </si>
  <si>
    <t>18204100000</t>
  </si>
  <si>
    <t>м. Лебедин</t>
  </si>
  <si>
    <t>05217100000</t>
  </si>
  <si>
    <t>м. Лиман</t>
  </si>
  <si>
    <t>12208100000</t>
  </si>
  <si>
    <t>м. Лисичанськ</t>
  </si>
  <si>
    <t>20204100000</t>
  </si>
  <si>
    <t>м. Лозова</t>
  </si>
  <si>
    <t>16204100000</t>
  </si>
  <si>
    <t>м. Лубни</t>
  </si>
  <si>
    <t>12201100000</t>
  </si>
  <si>
    <t>м. Луганськ</t>
  </si>
  <si>
    <t>03201100000</t>
  </si>
  <si>
    <t>м. Луцьк</t>
  </si>
  <si>
    <t>13201100000</t>
  </si>
  <si>
    <t>м. Львів</t>
  </si>
  <si>
    <t>20205100000</t>
  </si>
  <si>
    <t>м. Люботин</t>
  </si>
  <si>
    <t>06205100000</t>
  </si>
  <si>
    <t>м. Малин</t>
  </si>
  <si>
    <t>05219100000</t>
  </si>
  <si>
    <t>м. Макіївка</t>
  </si>
  <si>
    <t>04206100000</t>
  </si>
  <si>
    <t>м. Марганець</t>
  </si>
  <si>
    <t>05220100000</t>
  </si>
  <si>
    <t>м. Маріуполь</t>
  </si>
  <si>
    <t>08204100000</t>
  </si>
  <si>
    <t>м. Мелітополь</t>
  </si>
  <si>
    <t>14201100000</t>
  </si>
  <si>
    <t>м. Миколаїв</t>
  </si>
  <si>
    <t>16205100000</t>
  </si>
  <si>
    <t>м. Миргород</t>
  </si>
  <si>
    <t>05208100000</t>
  </si>
  <si>
    <t>м. Мирноград</t>
  </si>
  <si>
    <t>02205100000</t>
  </si>
  <si>
    <t>м. Могилів-Подільський</t>
  </si>
  <si>
    <t>13204100000</t>
  </si>
  <si>
    <t>м. Моршин</t>
  </si>
  <si>
    <t>07203100000</t>
  </si>
  <si>
    <t>м. Мукачеве</t>
  </si>
  <si>
    <t>04207100000</t>
  </si>
  <si>
    <t>м. Нiкополь</t>
  </si>
  <si>
    <t>22203100000</t>
  </si>
  <si>
    <t>м. Нетiшин</t>
  </si>
  <si>
    <t>25202100000</t>
  </si>
  <si>
    <t>м. Ніжин</t>
  </si>
  <si>
    <t>21203100000</t>
  </si>
  <si>
    <t>м. Нова Каховка</t>
  </si>
  <si>
    <t>25204100000</t>
  </si>
  <si>
    <t>м. Новгород-Сіверський</t>
  </si>
  <si>
    <t>13205100000</t>
  </si>
  <si>
    <t>м. Новий Розділ</t>
  </si>
  <si>
    <t>03204100000</t>
  </si>
  <si>
    <t>м. Нововолинськ</t>
  </si>
  <si>
    <t>06204100000</t>
  </si>
  <si>
    <t>м. Новоград-Волинський</t>
  </si>
  <si>
    <t>05221100000</t>
  </si>
  <si>
    <t>м. Новогродівка</t>
  </si>
  <si>
    <t>24202100000</t>
  </si>
  <si>
    <t>м. Новодністровськ</t>
  </si>
  <si>
    <t>04208100000</t>
  </si>
  <si>
    <t>м. Новомосковськ</t>
  </si>
  <si>
    <t>10212100000</t>
  </si>
  <si>
    <t>м. Обухів</t>
  </si>
  <si>
    <t>15201100000</t>
  </si>
  <si>
    <t>м. Одеса</t>
  </si>
  <si>
    <t>11203100000</t>
  </si>
  <si>
    <t>м. Олександрія</t>
  </si>
  <si>
    <t>17204100000</t>
  </si>
  <si>
    <t>м. Острог</t>
  </si>
  <si>
    <t>18205100000</t>
  </si>
  <si>
    <t>м. Охтирка</t>
  </si>
  <si>
    <t>14203100000</t>
  </si>
  <si>
    <t>м. Очаків</t>
  </si>
  <si>
    <t>04210100000</t>
  </si>
  <si>
    <t>м. Павлоград</t>
  </si>
  <si>
    <t>12209100000</t>
  </si>
  <si>
    <t>м. Первомайськ (Луганська обл.)</t>
  </si>
  <si>
    <t>14204100000</t>
  </si>
  <si>
    <t>м. Первомайськ (Миколаївська обл.)</t>
  </si>
  <si>
    <t>20206100000</t>
  </si>
  <si>
    <t>м. Первомайський</t>
  </si>
  <si>
    <t>10207100000</t>
  </si>
  <si>
    <t>м. Переяслав-Хмельницький</t>
  </si>
  <si>
    <t>04211100000</t>
  </si>
  <si>
    <t>м. Першотравенськ</t>
  </si>
  <si>
    <t>15205100000</t>
  </si>
  <si>
    <t>м. Подільськ</t>
  </si>
  <si>
    <t>04209100000</t>
  </si>
  <si>
    <t>м. Покров</t>
  </si>
  <si>
    <t>05218100000</t>
  </si>
  <si>
    <t>м. Покровськ</t>
  </si>
  <si>
    <t>16201100000</t>
  </si>
  <si>
    <t>м. Полтава</t>
  </si>
  <si>
    <t>25203100000</t>
  </si>
  <si>
    <t>м. Прилуки</t>
  </si>
  <si>
    <t>17201100000</t>
  </si>
  <si>
    <t>м. Рiвне</t>
  </si>
  <si>
    <t>10208100000</t>
  </si>
  <si>
    <t>м. Ржищів</t>
  </si>
  <si>
    <t>12210100000</t>
  </si>
  <si>
    <t>м. Ровеньки</t>
  </si>
  <si>
    <t>18206100000</t>
  </si>
  <si>
    <t>м. Ромни</t>
  </si>
  <si>
    <t>12211100000</t>
  </si>
  <si>
    <t>м. Рубіжне</t>
  </si>
  <si>
    <t>13206100000</t>
  </si>
  <si>
    <t>м. Самбір</t>
  </si>
  <si>
    <t>11204100000</t>
  </si>
  <si>
    <t>м. Світловодськ</t>
  </si>
  <si>
    <t>05222100000</t>
  </si>
  <si>
    <t>м. Селидове</t>
  </si>
  <si>
    <t>12213100000</t>
  </si>
  <si>
    <t>м. Сєверодонецьк</t>
  </si>
  <si>
    <t>04212100000</t>
  </si>
  <si>
    <t>м. Синельникове</t>
  </si>
  <si>
    <t>22204100000</t>
  </si>
  <si>
    <t>м. Славута</t>
  </si>
  <si>
    <t>10209100000</t>
  </si>
  <si>
    <t>м. Славутич</t>
  </si>
  <si>
    <t>05223100000</t>
  </si>
  <si>
    <t>м. Слов'янськ</t>
  </si>
  <si>
    <t>23205100000</t>
  </si>
  <si>
    <t>м. Смiла</t>
  </si>
  <si>
    <t>05224100000</t>
  </si>
  <si>
    <t>м. Сніжне</t>
  </si>
  <si>
    <t>12207100000</t>
  </si>
  <si>
    <t>м. Сорокине</t>
  </si>
  <si>
    <t>22205100000</t>
  </si>
  <si>
    <t>м. Старокостянтинів</t>
  </si>
  <si>
    <t>13207100000</t>
  </si>
  <si>
    <t>м. Стрий</t>
  </si>
  <si>
    <t>18201100000</t>
  </si>
  <si>
    <t>м. Суми</t>
  </si>
  <si>
    <t>15206100000</t>
  </si>
  <si>
    <t>м. Теплодар</t>
  </si>
  <si>
    <t>04213100000</t>
  </si>
  <si>
    <t>м. Тернівка</t>
  </si>
  <si>
    <t>19201100000</t>
  </si>
  <si>
    <t>м. Тернопіль</t>
  </si>
  <si>
    <t>08205100000</t>
  </si>
  <si>
    <t>м. Токмак</t>
  </si>
  <si>
    <t>05207100000</t>
  </si>
  <si>
    <t>м. Торецьк</t>
  </si>
  <si>
    <t>13208100000</t>
  </si>
  <si>
    <t>м. Трускавець</t>
  </si>
  <si>
    <t>07201100000</t>
  </si>
  <si>
    <t>м. Ужгород</t>
  </si>
  <si>
    <t>23206100000</t>
  </si>
  <si>
    <t>м. Умань</t>
  </si>
  <si>
    <t>10210100000</t>
  </si>
  <si>
    <t>м. Фастiв</t>
  </si>
  <si>
    <t>20201100000</t>
  </si>
  <si>
    <t>м. Харків</t>
  </si>
  <si>
    <t>05226100000</t>
  </si>
  <si>
    <t>м. Харцизьк</t>
  </si>
  <si>
    <t>21201100000</t>
  </si>
  <si>
    <t>м. Херсон</t>
  </si>
  <si>
    <t>22201100000</t>
  </si>
  <si>
    <t>м. Хмельницький</t>
  </si>
  <si>
    <t>02206100000</t>
  </si>
  <si>
    <t>м. Хмільник</t>
  </si>
  <si>
    <t>05214100000</t>
  </si>
  <si>
    <t>м. Хрестівка</t>
  </si>
  <si>
    <t>12206100000</t>
  </si>
  <si>
    <t>м. Хрустальний</t>
  </si>
  <si>
    <t>07204100000</t>
  </si>
  <si>
    <t>м. Хуст</t>
  </si>
  <si>
    <t>13209100000</t>
  </si>
  <si>
    <t>м. Червоноград</t>
  </si>
  <si>
    <t>23201100000</t>
  </si>
  <si>
    <t>м. Черкаси</t>
  </si>
  <si>
    <t>24201100000</t>
  </si>
  <si>
    <t>м. Чернівці</t>
  </si>
  <si>
    <t>25201100000</t>
  </si>
  <si>
    <t>м. Чернігів</t>
  </si>
  <si>
    <t>05225100000</t>
  </si>
  <si>
    <t>м. Чистякове</t>
  </si>
  <si>
    <t>07205100000</t>
  </si>
  <si>
    <t>м. Чоп</t>
  </si>
  <si>
    <t>15204100000</t>
  </si>
  <si>
    <t>м. Чорноморськ</t>
  </si>
  <si>
    <t>19202100000</t>
  </si>
  <si>
    <t>м. Чортків</t>
  </si>
  <si>
    <t>20207100000</t>
  </si>
  <si>
    <t>м. Чугуїв</t>
  </si>
  <si>
    <t>05227100000</t>
  </si>
  <si>
    <t>м. Шахтарськ</t>
  </si>
  <si>
    <t>22206100000</t>
  </si>
  <si>
    <t>м. Шепетiвка</t>
  </si>
  <si>
    <t>18207100000</t>
  </si>
  <si>
    <t>м. Шостка</t>
  </si>
  <si>
    <t>15207100000</t>
  </si>
  <si>
    <t>м. Южне</t>
  </si>
  <si>
    <t>14205100000</t>
  </si>
  <si>
    <t>м. Южноукраїнськ</t>
  </si>
  <si>
    <t>09205100000</t>
  </si>
  <si>
    <t>м. Яремче</t>
  </si>
  <si>
    <t>05228100000</t>
  </si>
  <si>
    <t>м. Ясинувата</t>
  </si>
  <si>
    <t>r</t>
  </si>
  <si>
    <t>05301200000</t>
  </si>
  <si>
    <t>Амвpосіївський р-н</t>
  </si>
  <si>
    <t>15301200000</t>
  </si>
  <si>
    <t>Ананьївський р-н</t>
  </si>
  <si>
    <t>06301200000</t>
  </si>
  <si>
    <t>Андрушівський р-н</t>
  </si>
  <si>
    <t>12301200000</t>
  </si>
  <si>
    <t>Антрацитівський р-н</t>
  </si>
  <si>
    <t>04301200000</t>
  </si>
  <si>
    <t>Апостолiвський р-н</t>
  </si>
  <si>
    <t>14301200000</t>
  </si>
  <si>
    <t>Арбузинський р-н</t>
  </si>
  <si>
    <t>15302200000</t>
  </si>
  <si>
    <t>Арцизький р-н</t>
  </si>
  <si>
    <t>20301200000</t>
  </si>
  <si>
    <t>Балаклійський р-н</t>
  </si>
  <si>
    <t>15303200000</t>
  </si>
  <si>
    <t>Балтський р-н</t>
  </si>
  <si>
    <t>06302200000</t>
  </si>
  <si>
    <t>Баранівський р-н</t>
  </si>
  <si>
    <t>20302200000</t>
  </si>
  <si>
    <t>Барвінківський р-н</t>
  </si>
  <si>
    <t>10301200000</t>
  </si>
  <si>
    <t>Баришiвський р-н</t>
  </si>
  <si>
    <t>02301200000</t>
  </si>
  <si>
    <t>Барський р-н</t>
  </si>
  <si>
    <t>25301200000</t>
  </si>
  <si>
    <t>Бахмацький р-н</t>
  </si>
  <si>
    <t>05302200000</t>
  </si>
  <si>
    <t>Бахмутський р-н</t>
  </si>
  <si>
    <t>14302200000</t>
  </si>
  <si>
    <t>Баштанський р-н</t>
  </si>
  <si>
    <t>06303200000</t>
  </si>
  <si>
    <t>Бердичівський р-н</t>
  </si>
  <si>
    <t>08301200000</t>
  </si>
  <si>
    <t>Бердянський р-н</t>
  </si>
  <si>
    <t>07301200000</t>
  </si>
  <si>
    <t>Берегівський р-н</t>
  </si>
  <si>
    <t>19301200000</t>
  </si>
  <si>
    <t>Бережанський р-н</t>
  </si>
  <si>
    <t>14303200000</t>
  </si>
  <si>
    <t>Березанський р-н</t>
  </si>
  <si>
    <t>15304200000</t>
  </si>
  <si>
    <t>Березівський р-н</t>
  </si>
  <si>
    <t>17301200000</t>
  </si>
  <si>
    <t>Березнiвський р-н</t>
  </si>
  <si>
    <t>14304200000</t>
  </si>
  <si>
    <t>Березнегуватський р-н</t>
  </si>
  <si>
    <t>21301200000</t>
  </si>
  <si>
    <t>Бериславський р-н</t>
  </si>
  <si>
    <t>02302200000</t>
  </si>
  <si>
    <t>Бершадський р-н</t>
  </si>
  <si>
    <t>15305200000</t>
  </si>
  <si>
    <t>Білгород-Дністровський р-н</t>
  </si>
  <si>
    <t>12302200000</t>
  </si>
  <si>
    <t>Біловодський р-н</t>
  </si>
  <si>
    <t>22301200000</t>
  </si>
  <si>
    <t>Бiлогiрський  р-н</t>
  </si>
  <si>
    <t>21302200000</t>
  </si>
  <si>
    <t>Білозерський р-н</t>
  </si>
  <si>
    <t>12303200000</t>
  </si>
  <si>
    <t>Білокуракинський р-н</t>
  </si>
  <si>
    <t>18301200000</t>
  </si>
  <si>
    <t>Бiлопiльський р-н</t>
  </si>
  <si>
    <t>10302200000</t>
  </si>
  <si>
    <t>Бiлоцеркiвський р-н</t>
  </si>
  <si>
    <t>15306200000</t>
  </si>
  <si>
    <t>Біляївський р-н</t>
  </si>
  <si>
    <t>08309200000</t>
  </si>
  <si>
    <t>Більмацький р-н</t>
  </si>
  <si>
    <t>11320200000</t>
  </si>
  <si>
    <t>Благовіщенський р-н</t>
  </si>
  <si>
    <t>20303200000</t>
  </si>
  <si>
    <t>Близнюківський р-н</t>
  </si>
  <si>
    <t>11301200000</t>
  </si>
  <si>
    <t>Бобринецький р-н</t>
  </si>
  <si>
    <t>25302200000</t>
  </si>
  <si>
    <t>Бобровицький р-н</t>
  </si>
  <si>
    <t>20304200000</t>
  </si>
  <si>
    <t>Богодухівський р-н</t>
  </si>
  <si>
    <t>09301200000</t>
  </si>
  <si>
    <t>Богородчанський р-н</t>
  </si>
  <si>
    <t>10303200000</t>
  </si>
  <si>
    <t>Богуславський р-н</t>
  </si>
  <si>
    <t>05315200000</t>
  </si>
  <si>
    <t>Бойківський р-н</t>
  </si>
  <si>
    <t>15307200000</t>
  </si>
  <si>
    <t>Болградський р-н</t>
  </si>
  <si>
    <t>25303200000</t>
  </si>
  <si>
    <t>Борзнянський р-н</t>
  </si>
  <si>
    <t>10304200000</t>
  </si>
  <si>
    <t>Бориспiльський  р-н</t>
  </si>
  <si>
    <t>20305200000</t>
  </si>
  <si>
    <t>Борівський р-н</t>
  </si>
  <si>
    <t>10305200000</t>
  </si>
  <si>
    <t>Бородянський р-н</t>
  </si>
  <si>
    <t>19302200000</t>
  </si>
  <si>
    <t>Борщівський р-н</t>
  </si>
  <si>
    <t>14305200000</t>
  </si>
  <si>
    <t>Братський р-н</t>
  </si>
  <si>
    <t>10306200000</t>
  </si>
  <si>
    <t>Броварський р-н</t>
  </si>
  <si>
    <t>13301200000</t>
  </si>
  <si>
    <t>Бродівський  р-н</t>
  </si>
  <si>
    <t>06304200000</t>
  </si>
  <si>
    <t>Брусилівський р-н</t>
  </si>
  <si>
    <t>18302200000</t>
  </si>
  <si>
    <t>Буринський р-н</t>
  </si>
  <si>
    <t>13302200000</t>
  </si>
  <si>
    <t>Буський  р-н</t>
  </si>
  <si>
    <t>19303200000</t>
  </si>
  <si>
    <t>Бучацький р-н</t>
  </si>
  <si>
    <t>20306200000</t>
  </si>
  <si>
    <t>Валківський р-н</t>
  </si>
  <si>
    <t>25304200000</t>
  </si>
  <si>
    <t>Варвинський р-н</t>
  </si>
  <si>
    <t>08302200000</t>
  </si>
  <si>
    <t>Василівський р-н</t>
  </si>
  <si>
    <t>04302200000</t>
  </si>
  <si>
    <t>Василькiвський р-н (Дніпропетровська обл.)</t>
  </si>
  <si>
    <t>10307200000</t>
  </si>
  <si>
    <t>Василькiвський р-н (Київська обл.)</t>
  </si>
  <si>
    <t>16301200000</t>
  </si>
  <si>
    <t>Великобагачанський р-н</t>
  </si>
  <si>
    <t>07302200000</t>
  </si>
  <si>
    <t>Великоберезнянський р-н</t>
  </si>
  <si>
    <t>08303200000</t>
  </si>
  <si>
    <t>Великобілозерський р-н</t>
  </si>
  <si>
    <t>20307200000</t>
  </si>
  <si>
    <t>Великобурлуцький р-н</t>
  </si>
  <si>
    <t>21303200000</t>
  </si>
  <si>
    <t>Великолепетиський р-н</t>
  </si>
  <si>
    <t>15308200000</t>
  </si>
  <si>
    <t>Великомихайлівський р-н</t>
  </si>
  <si>
    <t>05303200000</t>
  </si>
  <si>
    <t>Великоновосілківський р-н</t>
  </si>
  <si>
    <t>21304200000</t>
  </si>
  <si>
    <t>Великоолександрівський р-н</t>
  </si>
  <si>
    <t>18303200000</t>
  </si>
  <si>
    <t>Великописарівський р-н</t>
  </si>
  <si>
    <t>04303200000</t>
  </si>
  <si>
    <t>Верхньоднiпровський р-н</t>
  </si>
  <si>
    <t>21305200000</t>
  </si>
  <si>
    <t>Верхньорогачицький р-н</t>
  </si>
  <si>
    <t>09302200000</t>
  </si>
  <si>
    <t>Верховинський р-н</t>
  </si>
  <si>
    <t>14306200000</t>
  </si>
  <si>
    <t>Веселинівський р-н</t>
  </si>
  <si>
    <t>08304200000</t>
  </si>
  <si>
    <t>Веселівський р-н</t>
  </si>
  <si>
    <t>24301200000</t>
  </si>
  <si>
    <t>Вижницький р-н</t>
  </si>
  <si>
    <t>07303200000</t>
  </si>
  <si>
    <t>Виноградівський р-н</t>
  </si>
  <si>
    <t>21306200000</t>
  </si>
  <si>
    <t>Високопільський р-н</t>
  </si>
  <si>
    <t>10308200000</t>
  </si>
  <si>
    <t>Вишгородський р-н</t>
  </si>
  <si>
    <t>08305200000</t>
  </si>
  <si>
    <t>Вільнянський р-н</t>
  </si>
  <si>
    <t>11302200000</t>
  </si>
  <si>
    <t>Вільшанський р-н</t>
  </si>
  <si>
    <t>02303200000</t>
  </si>
  <si>
    <t>Вінницький р-н</t>
  </si>
  <si>
    <t>22302200000</t>
  </si>
  <si>
    <t>Вiньковецький  р-н</t>
  </si>
  <si>
    <t>14311200000</t>
  </si>
  <si>
    <t>Вітовський р-н</t>
  </si>
  <si>
    <t>20308200000</t>
  </si>
  <si>
    <t>Вовчанський р-н</t>
  </si>
  <si>
    <t>14307200000</t>
  </si>
  <si>
    <t>Вознесенський р-н</t>
  </si>
  <si>
    <t>05304200000</t>
  </si>
  <si>
    <t>Волноваський р-н</t>
  </si>
  <si>
    <t>07304200000</t>
  </si>
  <si>
    <t>Воловецький р-н</t>
  </si>
  <si>
    <t>10309200000</t>
  </si>
  <si>
    <t xml:space="preserve">Володарський р-н </t>
  </si>
  <si>
    <t>03301200000</t>
  </si>
  <si>
    <t>Володимир-Волинський р-н</t>
  </si>
  <si>
    <t>17302200000</t>
  </si>
  <si>
    <t>Володимирецький р-н</t>
  </si>
  <si>
    <t>22303200000</t>
  </si>
  <si>
    <t>Волочиський р-н</t>
  </si>
  <si>
    <t>14308200000</t>
  </si>
  <si>
    <t>Врадіївський р-н</t>
  </si>
  <si>
    <t>16302200000</t>
  </si>
  <si>
    <t>Гадяцький р-н</t>
  </si>
  <si>
    <t>11303200000</t>
  </si>
  <si>
    <t>Гайворонський р-н</t>
  </si>
  <si>
    <t>02304200000</t>
  </si>
  <si>
    <t>Гайсинський р-н</t>
  </si>
  <si>
    <t>09303200000</t>
  </si>
  <si>
    <t>Галицький р-н</t>
  </si>
  <si>
    <t>21307200000</t>
  </si>
  <si>
    <t>Генічеський р-н</t>
  </si>
  <si>
    <t>24302200000</t>
  </si>
  <si>
    <t>Герцаївський р-н</t>
  </si>
  <si>
    <t>24303200000</t>
  </si>
  <si>
    <t>Глибоцький р-н</t>
  </si>
  <si>
    <t>16303200000</t>
  </si>
  <si>
    <t>Глобинський р-н</t>
  </si>
  <si>
    <t>18304200000</t>
  </si>
  <si>
    <t>Глухiвський р-н</t>
  </si>
  <si>
    <t>11304200000</t>
  </si>
  <si>
    <t>Голованівський р-н</t>
  </si>
  <si>
    <t>21308200000</t>
  </si>
  <si>
    <t>Голопристанський р-н</t>
  </si>
  <si>
    <t>21309200000</t>
  </si>
  <si>
    <t>Горностаївський р-н</t>
  </si>
  <si>
    <t>09304200000</t>
  </si>
  <si>
    <t>Городенківський р-н</t>
  </si>
  <si>
    <t>23301200000</t>
  </si>
  <si>
    <t>Городищенський р-н</t>
  </si>
  <si>
    <t>25305200000</t>
  </si>
  <si>
    <t>Городнянський р-н</t>
  </si>
  <si>
    <t>13303200000</t>
  </si>
  <si>
    <t>Городоцький р-н (Львівська обл.)</t>
  </si>
  <si>
    <t>22304200000</t>
  </si>
  <si>
    <t>Городоцький р-н (Хмельницька обл.)</t>
  </si>
  <si>
    <t>03302200000</t>
  </si>
  <si>
    <t>Горохівський р-н</t>
  </si>
  <si>
    <t>17303200000</t>
  </si>
  <si>
    <t>Гощанський р-н</t>
  </si>
  <si>
    <t>16304200000</t>
  </si>
  <si>
    <t>Гребінківський р-н</t>
  </si>
  <si>
    <t>08306200000</t>
  </si>
  <si>
    <t>Гуляйпільський р-н</t>
  </si>
  <si>
    <t>19304200000</t>
  </si>
  <si>
    <t>Гусятинський р-н</t>
  </si>
  <si>
    <t>20309200000</t>
  </si>
  <si>
    <t>Дворічанський р-н</t>
  </si>
  <si>
    <t>17304200000</t>
  </si>
  <si>
    <t>Демидiвський р-н</t>
  </si>
  <si>
    <t>22305200000</t>
  </si>
  <si>
    <t>Деражнянський  р-н</t>
  </si>
  <si>
    <t>20310200000</t>
  </si>
  <si>
    <t>Дергачівський р-н</t>
  </si>
  <si>
    <t>16305200000</t>
  </si>
  <si>
    <t>Диканський р-н</t>
  </si>
  <si>
    <t>04304200000</t>
  </si>
  <si>
    <t>Днiпровський р-н</t>
  </si>
  <si>
    <t>05306200000</t>
  </si>
  <si>
    <t>Добpопільський р-н</t>
  </si>
  <si>
    <t>11305200000</t>
  </si>
  <si>
    <t>Добровеличківський р-н</t>
  </si>
  <si>
    <t>09305200000</t>
  </si>
  <si>
    <t>Долинський р-н (Івано-Франківська обл.)</t>
  </si>
  <si>
    <t>11306200000</t>
  </si>
  <si>
    <t>Долинський р-н (Кіровоградська обл.)</t>
  </si>
  <si>
    <t>14309200000</t>
  </si>
  <si>
    <t>Доманівський р-н</t>
  </si>
  <si>
    <t>23302200000</t>
  </si>
  <si>
    <t>Драбiвський р-н</t>
  </si>
  <si>
    <t>13304200000</t>
  </si>
  <si>
    <t>Дрогобицький р-н</t>
  </si>
  <si>
    <t>17305200000</t>
  </si>
  <si>
    <t>Дубенський р-н</t>
  </si>
  <si>
    <t>17306200000</t>
  </si>
  <si>
    <t>Дубровицький р-н</t>
  </si>
  <si>
    <t>22306200000</t>
  </si>
  <si>
    <t>Дунаєвецький  р-н</t>
  </si>
  <si>
    <t>14310200000</t>
  </si>
  <si>
    <t>Єланецький р-н</t>
  </si>
  <si>
    <t>06307200000</t>
  </si>
  <si>
    <t>Ємільчинський р-н</t>
  </si>
  <si>
    <t>23303200000</t>
  </si>
  <si>
    <t>Жашкiвський р-н</t>
  </si>
  <si>
    <t>13305200000</t>
  </si>
  <si>
    <t>Жидачівський р-н</t>
  </si>
  <si>
    <t>06308200000</t>
  </si>
  <si>
    <t>Житомирський р-н</t>
  </si>
  <si>
    <t>02305200000</t>
  </si>
  <si>
    <t>Жмеринський р-н</t>
  </si>
  <si>
    <t>13306200000</t>
  </si>
  <si>
    <t>Жовківський р-н</t>
  </si>
  <si>
    <t>19305200000</t>
  </si>
  <si>
    <t>Заліщицький р-н</t>
  </si>
  <si>
    <t>08307200000</t>
  </si>
  <si>
    <t>Запорізький р-н</t>
  </si>
  <si>
    <t>17307200000</t>
  </si>
  <si>
    <t>Зарiчненський р-н</t>
  </si>
  <si>
    <t>24304200000</t>
  </si>
  <si>
    <t>Заставнівський  р-н</t>
  </si>
  <si>
    <t>15325200000</t>
  </si>
  <si>
    <t>Захарівський р-н</t>
  </si>
  <si>
    <t>20311200000</t>
  </si>
  <si>
    <t>Зачепилівський р-н</t>
  </si>
  <si>
    <t>19306200000</t>
  </si>
  <si>
    <t>Збаразький р-н</t>
  </si>
  <si>
    <t>19307200000</t>
  </si>
  <si>
    <t>Зборівський р-н</t>
  </si>
  <si>
    <t>23304200000</t>
  </si>
  <si>
    <t>Звенигородський р-н</t>
  </si>
  <si>
    <t>10310200000</t>
  </si>
  <si>
    <t>Згурiвський р-н</t>
  </si>
  <si>
    <t>17308200000</t>
  </si>
  <si>
    <t>Здолбунiвський р-н</t>
  </si>
  <si>
    <t>16306200000</t>
  </si>
  <si>
    <t>Зінківський р-н</t>
  </si>
  <si>
    <t>20312200000</t>
  </si>
  <si>
    <t>Зміївський р-н</t>
  </si>
  <si>
    <t>11307200000</t>
  </si>
  <si>
    <t>Знам'янський р-н</t>
  </si>
  <si>
    <t>23305200000</t>
  </si>
  <si>
    <t>Золотонiський р-н</t>
  </si>
  <si>
    <t>13307200000</t>
  </si>
  <si>
    <t>Золочівський р-н (Львівська обл.)</t>
  </si>
  <si>
    <t>20313200000</t>
  </si>
  <si>
    <t>Золочівський р-н (Харківська обл.)</t>
  </si>
  <si>
    <t>03303200000</t>
  </si>
  <si>
    <t>Іваничівський р-н</t>
  </si>
  <si>
    <t>15309200000</t>
  </si>
  <si>
    <t>Іванівський р-н (Одеська обл.)</t>
  </si>
  <si>
    <t>21310200000</t>
  </si>
  <si>
    <t>Іванівський р-н (Херсонська обл.)</t>
  </si>
  <si>
    <t>10311200000</t>
  </si>
  <si>
    <t>Iванкiвський р-н</t>
  </si>
  <si>
    <t>15310200000</t>
  </si>
  <si>
    <t>Ізмаїльський р-н</t>
  </si>
  <si>
    <t>20314200000</t>
  </si>
  <si>
    <t>Ізюмський р-н</t>
  </si>
  <si>
    <t>22307200000</t>
  </si>
  <si>
    <t>Iзяславський р-н</t>
  </si>
  <si>
    <t>02306200000</t>
  </si>
  <si>
    <t>Іллінецький р-н</t>
  </si>
  <si>
    <t>07305200000</t>
  </si>
  <si>
    <t>Іршавський р-н</t>
  </si>
  <si>
    <t>25306200000</t>
  </si>
  <si>
    <t>Ічнянський р-н</t>
  </si>
  <si>
    <t>10312200000</t>
  </si>
  <si>
    <t>Кагарлицький р-н</t>
  </si>
  <si>
    <t>14312200000</t>
  </si>
  <si>
    <t>Казанківський р-н</t>
  </si>
  <si>
    <t>21311200000</t>
  </si>
  <si>
    <t>Каланчацький р-н</t>
  </si>
  <si>
    <t>02307200000</t>
  </si>
  <si>
    <t>Калинівський р-н</t>
  </si>
  <si>
    <t>09306200000</t>
  </si>
  <si>
    <t>Калуський р-н</t>
  </si>
  <si>
    <t>22308200000</t>
  </si>
  <si>
    <t>Кам'янець-Подiльський  р-н</t>
  </si>
  <si>
    <t>08308200000</t>
  </si>
  <si>
    <t>Кам'янсько-Дніпровський р-н</t>
  </si>
  <si>
    <t>03304200000</t>
  </si>
  <si>
    <t>Камінь-Каширський р-н</t>
  </si>
  <si>
    <t>13308200000</t>
  </si>
  <si>
    <t>Кам'янка-Бузький р-н</t>
  </si>
  <si>
    <t>23306200000</t>
  </si>
  <si>
    <t>Кам'янський р-н</t>
  </si>
  <si>
    <t>23307200000</t>
  </si>
  <si>
    <t>Канiвський р-н</t>
  </si>
  <si>
    <t>16307200000</t>
  </si>
  <si>
    <t>Карлівський  р-н</t>
  </si>
  <si>
    <t>23308200000</t>
  </si>
  <si>
    <t>Катеринопiльський р-н</t>
  </si>
  <si>
    <t>21312200000</t>
  </si>
  <si>
    <t>Каховський р-н</t>
  </si>
  <si>
    <t>20315200000</t>
  </si>
  <si>
    <t>Кегичівський р-н</t>
  </si>
  <si>
    <t>24305200000</t>
  </si>
  <si>
    <t>Кельменецький р-н</t>
  </si>
  <si>
    <t>10313200000</t>
  </si>
  <si>
    <t>Києво-Святошинський р-н</t>
  </si>
  <si>
    <t>03305200000</t>
  </si>
  <si>
    <t>Ківерцівський р-н</t>
  </si>
  <si>
    <t>15311200000</t>
  </si>
  <si>
    <t>Кілійський р-н</t>
  </si>
  <si>
    <t>11308200000</t>
  </si>
  <si>
    <t>Кіровоградський р-н</t>
  </si>
  <si>
    <t>24306200000</t>
  </si>
  <si>
    <t>Кіцманський р-н</t>
  </si>
  <si>
    <t>16308200000</t>
  </si>
  <si>
    <t>Кобеляцький р-н</t>
  </si>
  <si>
    <t>03306200000</t>
  </si>
  <si>
    <t>Ковельський р-н</t>
  </si>
  <si>
    <t>15312200000</t>
  </si>
  <si>
    <t>Кодимський р-н</t>
  </si>
  <si>
    <t>25307200000</t>
  </si>
  <si>
    <t>Козелецький  р-н</t>
  </si>
  <si>
    <t>16309200000</t>
  </si>
  <si>
    <t>Козельщинський р-н</t>
  </si>
  <si>
    <t>19308200000</t>
  </si>
  <si>
    <t>Козівський р-н</t>
  </si>
  <si>
    <t>02308200000</t>
  </si>
  <si>
    <t>Козятинський р-н</t>
  </si>
  <si>
    <t>20316200000</t>
  </si>
  <si>
    <t>Коломацький р-н</t>
  </si>
  <si>
    <t>09307200000</t>
  </si>
  <si>
    <t>Коломийський р-н</t>
  </si>
  <si>
    <t>11309200000</t>
  </si>
  <si>
    <t>Компаніївський р-н</t>
  </si>
  <si>
    <t>18305200000</t>
  </si>
  <si>
    <t>Конотопський р-н</t>
  </si>
  <si>
    <t>17309200000</t>
  </si>
  <si>
    <t>Корецький р-н</t>
  </si>
  <si>
    <t>25308200000</t>
  </si>
  <si>
    <t>Коропський р-н</t>
  </si>
  <si>
    <t>06309200000</t>
  </si>
  <si>
    <t>Коростенський р-н</t>
  </si>
  <si>
    <t>06310200000</t>
  </si>
  <si>
    <t>Коростишівський р-н</t>
  </si>
  <si>
    <t>23309200000</t>
  </si>
  <si>
    <t>Корсунь-Шевченкiвський р-н</t>
  </si>
  <si>
    <t>25309200000</t>
  </si>
  <si>
    <t>Корюківський р-н</t>
  </si>
  <si>
    <t>09308200000</t>
  </si>
  <si>
    <t>Косівський р-н</t>
  </si>
  <si>
    <t>17310200000</t>
  </si>
  <si>
    <t>Костопiльський р-н</t>
  </si>
  <si>
    <t>05307200000</t>
  </si>
  <si>
    <t>Костянтинівський р-н</t>
  </si>
  <si>
    <t>16326200000</t>
  </si>
  <si>
    <t>Котелевський р-н</t>
  </si>
  <si>
    <t>22309200000</t>
  </si>
  <si>
    <t>Красилiвський  р-н</t>
  </si>
  <si>
    <t>20317200000</t>
  </si>
  <si>
    <t>Красноградський р-н</t>
  </si>
  <si>
    <t>20318200000</t>
  </si>
  <si>
    <t>Краснокутський р-н</t>
  </si>
  <si>
    <t>18306200000</t>
  </si>
  <si>
    <t>Краснопільський р-н</t>
  </si>
  <si>
    <t>19309200000</t>
  </si>
  <si>
    <t>Кременецький р-н</t>
  </si>
  <si>
    <t>16310200000</t>
  </si>
  <si>
    <t>Кременчуцький р-н</t>
  </si>
  <si>
    <t>12305200000</t>
  </si>
  <si>
    <t>Кремінський р-н</t>
  </si>
  <si>
    <t>14313200000</t>
  </si>
  <si>
    <t>Кривоозерський р-н</t>
  </si>
  <si>
    <t>04305200000</t>
  </si>
  <si>
    <t>Криворiзький р-н</t>
  </si>
  <si>
    <t>02309200000</t>
  </si>
  <si>
    <t>Крижопільський р-н</t>
  </si>
  <si>
    <t>04306200000</t>
  </si>
  <si>
    <t>Криничанський р-н</t>
  </si>
  <si>
    <t>18307200000</t>
  </si>
  <si>
    <t>Кролевецький р-н</t>
  </si>
  <si>
    <t>25310200000</t>
  </si>
  <si>
    <t>Куликівський р-н</t>
  </si>
  <si>
    <t>20319200000</t>
  </si>
  <si>
    <t>Куп'янський р-н</t>
  </si>
  <si>
    <t>19310200000</t>
  </si>
  <si>
    <t>Лановецький р-н</t>
  </si>
  <si>
    <t>18308200000</t>
  </si>
  <si>
    <t>Лебединський р-н</t>
  </si>
  <si>
    <t>22310200000</t>
  </si>
  <si>
    <t>Летичiвський р-н</t>
  </si>
  <si>
    <t>15313200000</t>
  </si>
  <si>
    <t xml:space="preserve">Лиманський р-н </t>
  </si>
  <si>
    <t>02310200000</t>
  </si>
  <si>
    <t>Липовецький р-н</t>
  </si>
  <si>
    <t>18309200000</t>
  </si>
  <si>
    <t>Липоводолинський р-н</t>
  </si>
  <si>
    <t>23310200000</t>
  </si>
  <si>
    <t>Лисянський р-н</t>
  </si>
  <si>
    <t>02311200000</t>
  </si>
  <si>
    <t>Літинський р-н</t>
  </si>
  <si>
    <t>20320200000</t>
  </si>
  <si>
    <t>Лозівський р-н</t>
  </si>
  <si>
    <t>03307200000</t>
  </si>
  <si>
    <t>Локачинський р-н</t>
  </si>
  <si>
    <t>16311200000</t>
  </si>
  <si>
    <t>Лохвицький р-н</t>
  </si>
  <si>
    <t>16312200000</t>
  </si>
  <si>
    <t>Лубенський р-н</t>
  </si>
  <si>
    <t>06311200000</t>
  </si>
  <si>
    <t>Лугинський р-н</t>
  </si>
  <si>
    <t>12306200000</t>
  </si>
  <si>
    <t>Лутугинський р-н</t>
  </si>
  <si>
    <t>03308200000</t>
  </si>
  <si>
    <t>Луцький р-н</t>
  </si>
  <si>
    <t>06312200000</t>
  </si>
  <si>
    <t>Любарський р-н</t>
  </si>
  <si>
    <t>15316200000</t>
  </si>
  <si>
    <t>Любашівський р-н</t>
  </si>
  <si>
    <t>03309200000</t>
  </si>
  <si>
    <t>Любешівський р-н</t>
  </si>
  <si>
    <t>03310200000</t>
  </si>
  <si>
    <t>Любомльський р-н</t>
  </si>
  <si>
    <t>05309200000</t>
  </si>
  <si>
    <t>Маp'їнський р-н</t>
  </si>
  <si>
    <t>04307200000</t>
  </si>
  <si>
    <t>Магдалинiвський р-н</t>
  </si>
  <si>
    <t>10314200000</t>
  </si>
  <si>
    <t>Макарiвський р-н</t>
  </si>
  <si>
    <t>06313200000</t>
  </si>
  <si>
    <t>Малинський р-н</t>
  </si>
  <si>
    <t>11310200000</t>
  </si>
  <si>
    <t>Маловисківський р-н</t>
  </si>
  <si>
    <t>05312200000</t>
  </si>
  <si>
    <t>Мангушський р-н</t>
  </si>
  <si>
    <t>03311200000</t>
  </si>
  <si>
    <t>Маневицький р-н</t>
  </si>
  <si>
    <t>23311200000</t>
  </si>
  <si>
    <t>Манькiвський р-н</t>
  </si>
  <si>
    <t>12307200000</t>
  </si>
  <si>
    <t>Марківський р-н</t>
  </si>
  <si>
    <t>16313200000</t>
  </si>
  <si>
    <t>Машівський р-н</t>
  </si>
  <si>
    <t>04308200000</t>
  </si>
  <si>
    <t>Межiвський р-н</t>
  </si>
  <si>
    <t>08310200000</t>
  </si>
  <si>
    <t>Мелітопольський р-н</t>
  </si>
  <si>
    <t>25311200000</t>
  </si>
  <si>
    <t>Менський р-н</t>
  </si>
  <si>
    <t>13309200000</t>
  </si>
  <si>
    <t>Миколаївський р-н (Львівська обл.)</t>
  </si>
  <si>
    <t>14314200000</t>
  </si>
  <si>
    <t>Миколаївський р-н (Миколаївська обл.)</t>
  </si>
  <si>
    <t>15317200000</t>
  </si>
  <si>
    <t>Миколаївський р-н (Одеська обл.)</t>
  </si>
  <si>
    <t>16314200000</t>
  </si>
  <si>
    <t>Миргородський р-н</t>
  </si>
  <si>
    <t>10315200000</t>
  </si>
  <si>
    <t>Миронiвський р-н</t>
  </si>
  <si>
    <t>08311200000</t>
  </si>
  <si>
    <t>Михайлівський р-н</t>
  </si>
  <si>
    <t>07306200000</t>
  </si>
  <si>
    <t>Міжгірський р-н</t>
  </si>
  <si>
    <t>12308200000</t>
  </si>
  <si>
    <t>Міловський р-н</t>
  </si>
  <si>
    <t>17311200000</t>
  </si>
  <si>
    <t>Млинiвський р-н</t>
  </si>
  <si>
    <t>02312200000</t>
  </si>
  <si>
    <t>Могилів-Подільський р-н</t>
  </si>
  <si>
    <t>23312200000</t>
  </si>
  <si>
    <t>Монастирищенський р-н</t>
  </si>
  <si>
    <t>19311200000</t>
  </si>
  <si>
    <t>Монастириський р-н</t>
  </si>
  <si>
    <t>13310200000</t>
  </si>
  <si>
    <t>Мостиський р-н</t>
  </si>
  <si>
    <t>07307200000</t>
  </si>
  <si>
    <t>Мукачівський р-н</t>
  </si>
  <si>
    <t>02313200000</t>
  </si>
  <si>
    <t>Мурованокуриловецький р-н</t>
  </si>
  <si>
    <t>04309200000</t>
  </si>
  <si>
    <t>Нiкопольський р-н</t>
  </si>
  <si>
    <t>09309200000</t>
  </si>
  <si>
    <t>Надвірнянський р-н</t>
  </si>
  <si>
    <t>06314200000</t>
  </si>
  <si>
    <t>Народицький р-н</t>
  </si>
  <si>
    <t>18310200000</t>
  </si>
  <si>
    <t>Недригайлівський р-н</t>
  </si>
  <si>
    <t>02314200000</t>
  </si>
  <si>
    <t>Немирівський р-н</t>
  </si>
  <si>
    <t>21313200000</t>
  </si>
  <si>
    <t>Нижньосірогозький р-н</t>
  </si>
  <si>
    <t>05305200000</t>
  </si>
  <si>
    <t xml:space="preserve">Нікольський р-н </t>
  </si>
  <si>
    <t>25312200000</t>
  </si>
  <si>
    <t>Ніжинський р-н</t>
  </si>
  <si>
    <t>11311200000</t>
  </si>
  <si>
    <t>Новгородківський р-н</t>
  </si>
  <si>
    <t>25313200000</t>
  </si>
  <si>
    <t>Новгород-Сіверський р-н</t>
  </si>
  <si>
    <t>05310200000</t>
  </si>
  <si>
    <t>Hовоазовський р-н</t>
  </si>
  <si>
    <t>12309200000</t>
  </si>
  <si>
    <t>Новоайдарський р-н</t>
  </si>
  <si>
    <t>11312200000</t>
  </si>
  <si>
    <t>Новоархангельський р-н</t>
  </si>
  <si>
    <t>14315200000</t>
  </si>
  <si>
    <t>Новобузький р-н</t>
  </si>
  <si>
    <t>20321200000</t>
  </si>
  <si>
    <t>Нововодолазький р-н</t>
  </si>
  <si>
    <t>21314200000</t>
  </si>
  <si>
    <t>Нововоронцовський р-н</t>
  </si>
  <si>
    <t>06315200000</t>
  </si>
  <si>
    <t>Новоград-Волинський р-н</t>
  </si>
  <si>
    <t>08312200000</t>
  </si>
  <si>
    <t>Новомиколаївський р-н</t>
  </si>
  <si>
    <t>11313200000</t>
  </si>
  <si>
    <t>Новомиргородський р-н</t>
  </si>
  <si>
    <t>04310200000</t>
  </si>
  <si>
    <t>Новомосковський р-н</t>
  </si>
  <si>
    <t>14316200000</t>
  </si>
  <si>
    <t>Новоодеський р-н</t>
  </si>
  <si>
    <t>12310200000</t>
  </si>
  <si>
    <t>Новопсковський р-н</t>
  </si>
  <si>
    <t>16315200000</t>
  </si>
  <si>
    <t>Новосанжарський р-н</t>
  </si>
  <si>
    <t>24307200000</t>
  </si>
  <si>
    <t>Новоселицький р-н</t>
  </si>
  <si>
    <t>21315200000</t>
  </si>
  <si>
    <t>Новотроїцький р-н</t>
  </si>
  <si>
    <t>11314200000</t>
  </si>
  <si>
    <t>Новоукраїнський р-н</t>
  </si>
  <si>
    <t>22311200000</t>
  </si>
  <si>
    <t>Новоушицький  р-н</t>
  </si>
  <si>
    <t>25314200000</t>
  </si>
  <si>
    <t>Носівський р-н</t>
  </si>
  <si>
    <t>10316200000</t>
  </si>
  <si>
    <t>Обухiвський р-н</t>
  </si>
  <si>
    <t>15318200000</t>
  </si>
  <si>
    <t>Овідіопольський р-н</t>
  </si>
  <si>
    <t>06316200000</t>
  </si>
  <si>
    <t>Овруцький р-н</t>
  </si>
  <si>
    <t>15315200000</t>
  </si>
  <si>
    <t>Окнянський р-н</t>
  </si>
  <si>
    <t>06317200000</t>
  </si>
  <si>
    <t>Олевський р-н</t>
  </si>
  <si>
    <t>05311200000</t>
  </si>
  <si>
    <t>Олександрівський р-н (Донецька обл.)</t>
  </si>
  <si>
    <t>11315200000</t>
  </si>
  <si>
    <t>Олександрівський р-н (Кіровоградська обл.)</t>
  </si>
  <si>
    <t>11316200000</t>
  </si>
  <si>
    <t>Олександрійський р-н</t>
  </si>
  <si>
    <t>21317200000</t>
  </si>
  <si>
    <t>Олешківський р-н</t>
  </si>
  <si>
    <t>11317200000</t>
  </si>
  <si>
    <t>Онуфріївський р-н</t>
  </si>
  <si>
    <t>02315200000</t>
  </si>
  <si>
    <t>Оратівський р-н</t>
  </si>
  <si>
    <t>16317200000</t>
  </si>
  <si>
    <t>Оржицький р-н</t>
  </si>
  <si>
    <t>08313200000</t>
  </si>
  <si>
    <t>Оріхівський р-н</t>
  </si>
  <si>
    <t>17312200000</t>
  </si>
  <si>
    <t>Острозький р-н</t>
  </si>
  <si>
    <t>18311200000</t>
  </si>
  <si>
    <t>Охтирський р-н</t>
  </si>
  <si>
    <t>14317200000</t>
  </si>
  <si>
    <t>Очаківський р-н</t>
  </si>
  <si>
    <t>04311200000</t>
  </si>
  <si>
    <t>Павлоградський р-н</t>
  </si>
  <si>
    <t>14318200000</t>
  </si>
  <si>
    <t>Первомайський р-н (Миколаївська обл.)</t>
  </si>
  <si>
    <t>20322200000</t>
  </si>
  <si>
    <t>Первомайський р-н (Харківська обл.)</t>
  </si>
  <si>
    <t>12311200000</t>
  </si>
  <si>
    <t>Перевальський р-н</t>
  </si>
  <si>
    <t>13311200000</t>
  </si>
  <si>
    <t>Перемишлянський р-н</t>
  </si>
  <si>
    <t>07308200000</t>
  </si>
  <si>
    <t>Перечинський р-н</t>
  </si>
  <si>
    <t>10317200000</t>
  </si>
  <si>
    <t>Переяслав-Хмельницький р-н</t>
  </si>
  <si>
    <t>04312200000</t>
  </si>
  <si>
    <t>Петрикiвський р-н</t>
  </si>
  <si>
    <t>11318200000</t>
  </si>
  <si>
    <t>Петрівський  р-н</t>
  </si>
  <si>
    <t>04313200000</t>
  </si>
  <si>
    <t>Петропавлiвський р-н</t>
  </si>
  <si>
    <t>20323200000</t>
  </si>
  <si>
    <t>Печенізький р-н</t>
  </si>
  <si>
    <t>16318200000</t>
  </si>
  <si>
    <t>Пирятинський р-н</t>
  </si>
  <si>
    <t>19312200000</t>
  </si>
  <si>
    <t>Підволочиський р-н</t>
  </si>
  <si>
    <t>19313200000</t>
  </si>
  <si>
    <t>Підгаєцький р-н</t>
  </si>
  <si>
    <t>02316200000</t>
  </si>
  <si>
    <t>Піщанський р-н</t>
  </si>
  <si>
    <t>02317200000</t>
  </si>
  <si>
    <t>Погребищенський р-н</t>
  </si>
  <si>
    <t>15314200000</t>
  </si>
  <si>
    <t>Подільський р-н</t>
  </si>
  <si>
    <t>04314200000</t>
  </si>
  <si>
    <r>
      <t xml:space="preserve">Покровський р-н </t>
    </r>
    <r>
      <rPr>
        <b/>
        <sz val="10"/>
        <rFont val="Times New Roman CYR"/>
        <charset val="204"/>
      </rPr>
      <t>(Дніпропетровська обл.)</t>
    </r>
  </si>
  <si>
    <t>05308200000</t>
  </si>
  <si>
    <t>Покровський р-н (Донецька обл.)</t>
  </si>
  <si>
    <t>10318200000</t>
  </si>
  <si>
    <t>Полiський р-н</t>
  </si>
  <si>
    <t>08314200000</t>
  </si>
  <si>
    <t>Пологівський р-н</t>
  </si>
  <si>
    <t>22312200000</t>
  </si>
  <si>
    <t>Полонський  р-н</t>
  </si>
  <si>
    <t>16319200000</t>
  </si>
  <si>
    <t>Полтавський р-н</t>
  </si>
  <si>
    <t>12312200000</t>
  </si>
  <si>
    <t>Попаснянський р-н</t>
  </si>
  <si>
    <t>06318200000</t>
  </si>
  <si>
    <t>Попільнянський р-н</t>
  </si>
  <si>
    <t>08315200000</t>
  </si>
  <si>
    <t>Приазовський р-н</t>
  </si>
  <si>
    <t>25315200000</t>
  </si>
  <si>
    <t>Прилуцький р-н</t>
  </si>
  <si>
    <t>08316200000</t>
  </si>
  <si>
    <t>Приморський р-н</t>
  </si>
  <si>
    <t>06321200000</t>
  </si>
  <si>
    <t>Пулинський р-н</t>
  </si>
  <si>
    <t>13312200000</t>
  </si>
  <si>
    <t>Пустомитівський р-н</t>
  </si>
  <si>
    <t>18312200000</t>
  </si>
  <si>
    <t>Путивльський р-н</t>
  </si>
  <si>
    <t>24308200000</t>
  </si>
  <si>
    <t>Путильський р-н</t>
  </si>
  <si>
    <t>04315200000</t>
  </si>
  <si>
    <t>П'ятихатський р-н</t>
  </si>
  <si>
    <t>13313200000</t>
  </si>
  <si>
    <t>Радехівський р-н</t>
  </si>
  <si>
    <t>17313200000</t>
  </si>
  <si>
    <t>Радивилiвський р-н</t>
  </si>
  <si>
    <t>06319200000</t>
  </si>
  <si>
    <t>Радомишльський р-н</t>
  </si>
  <si>
    <t>03312200000</t>
  </si>
  <si>
    <t>Ратнівський р-н</t>
  </si>
  <si>
    <t>07309200000</t>
  </si>
  <si>
    <t>Рахівський р-н</t>
  </si>
  <si>
    <t>15319200000</t>
  </si>
  <si>
    <t>Ренійський р-н</t>
  </si>
  <si>
    <t>16320200000</t>
  </si>
  <si>
    <t>Решетилівський р-н</t>
  </si>
  <si>
    <t>17314200000</t>
  </si>
  <si>
    <t>Рiвненський р-н</t>
  </si>
  <si>
    <t>25316200000</t>
  </si>
  <si>
    <t>Ріпкинський р-н</t>
  </si>
  <si>
    <t>09310200000</t>
  </si>
  <si>
    <t>Рогатинський р-н</t>
  </si>
  <si>
    <t>03313200000</t>
  </si>
  <si>
    <t>Рожищенський р-н</t>
  </si>
  <si>
    <t>09311200000</t>
  </si>
  <si>
    <t>Рожнятівський р-н</t>
  </si>
  <si>
    <t>15320200000</t>
  </si>
  <si>
    <t>Роздільнянський р-н</t>
  </si>
  <si>
    <t>08317200000</t>
  </si>
  <si>
    <t>Розівський р-н</t>
  </si>
  <si>
    <t>17315200000</t>
  </si>
  <si>
    <t>Рокитнiвський р-н</t>
  </si>
  <si>
    <t>10319200000</t>
  </si>
  <si>
    <t>Рокитнянський р-н</t>
  </si>
  <si>
    <t>06306200000</t>
  </si>
  <si>
    <t>Романівський р-н</t>
  </si>
  <si>
    <t>18313200000</t>
  </si>
  <si>
    <t>Роменський р-н</t>
  </si>
  <si>
    <t>06320200000</t>
  </si>
  <si>
    <t>Ружинський р-н</t>
  </si>
  <si>
    <t>15321200000</t>
  </si>
  <si>
    <t>Савранський р-н</t>
  </si>
  <si>
    <t>13314200000</t>
  </si>
  <si>
    <t>Самбірський р-н</t>
  </si>
  <si>
    <t>15322200000</t>
  </si>
  <si>
    <t>Саратський р-н</t>
  </si>
  <si>
    <t>17316200000</t>
  </si>
  <si>
    <t>Сарненський р-н</t>
  </si>
  <si>
    <t>20324200000</t>
  </si>
  <si>
    <t>Сахновщинський р-н</t>
  </si>
  <si>
    <t>07310200000</t>
  </si>
  <si>
    <t>Свалявський р-н</t>
  </si>
  <si>
    <t>12313200000</t>
  </si>
  <si>
    <t>Сватівський р-н</t>
  </si>
  <si>
    <t>11319200000</t>
  </si>
  <si>
    <t>Світловодський р-н</t>
  </si>
  <si>
    <t>16321200000</t>
  </si>
  <si>
    <t>Семенівський р-н (Полтавська обл.)</t>
  </si>
  <si>
    <t>25317200000</t>
  </si>
  <si>
    <t>Семенівський р-н (Чернігівська обл.)</t>
  </si>
  <si>
    <t>18314200000</t>
  </si>
  <si>
    <t>Середино-Будський р-н</t>
  </si>
  <si>
    <t>04316200000</t>
  </si>
  <si>
    <t>Синельникiвський р-н</t>
  </si>
  <si>
    <t>21316200000</t>
  </si>
  <si>
    <t>Скадовський р-н</t>
  </si>
  <si>
    <t>10320200000</t>
  </si>
  <si>
    <t>Сквирський р-н</t>
  </si>
  <si>
    <t>13315200000</t>
  </si>
  <si>
    <t>Сколівський р-н</t>
  </si>
  <si>
    <t>22313200000</t>
  </si>
  <si>
    <t>Славутський р-н</t>
  </si>
  <si>
    <t>12314200000</t>
  </si>
  <si>
    <t>Слов'яносербський р-н</t>
  </si>
  <si>
    <t>05313200000</t>
  </si>
  <si>
    <t>Слов'янський р-н</t>
  </si>
  <si>
    <t>23313200000</t>
  </si>
  <si>
    <t>Смiлянський р-н</t>
  </si>
  <si>
    <t>14319200000</t>
  </si>
  <si>
    <t>Снігурівський р-н</t>
  </si>
  <si>
    <t>25322200000</t>
  </si>
  <si>
    <t>Сновський р-н</t>
  </si>
  <si>
    <t>09312200000</t>
  </si>
  <si>
    <t>Снятинський р-н</t>
  </si>
  <si>
    <t>13316200000</t>
  </si>
  <si>
    <t>Сокальський р-н</t>
  </si>
  <si>
    <t>24309200000</t>
  </si>
  <si>
    <t>Сокирянський р-н</t>
  </si>
  <si>
    <t>04317200000</t>
  </si>
  <si>
    <t>Солонянський р-н</t>
  </si>
  <si>
    <t>12304200000</t>
  </si>
  <si>
    <t>Сорокинський р-н</t>
  </si>
  <si>
    <t>25318200000</t>
  </si>
  <si>
    <t>Сосницький р-н</t>
  </si>
  <si>
    <t>04318200000</t>
  </si>
  <si>
    <t>Софiївський р-н</t>
  </si>
  <si>
    <t>25319200000</t>
  </si>
  <si>
    <t>Срібнянський р-н</t>
  </si>
  <si>
    <t>05314200000</t>
  </si>
  <si>
    <t>Стаpобешівський р-н</t>
  </si>
  <si>
    <t>10321200000</t>
  </si>
  <si>
    <t>Ставищенський р-н</t>
  </si>
  <si>
    <t>12315200000</t>
  </si>
  <si>
    <t>Станично-Луганський р-н</t>
  </si>
  <si>
    <t>12316200000</t>
  </si>
  <si>
    <t>Старобільський р-н</t>
  </si>
  <si>
    <t>03314200000</t>
  </si>
  <si>
    <t>Старовижівський р-н</t>
  </si>
  <si>
    <t>22314200000</t>
  </si>
  <si>
    <t>Старокостянтинiвський р-н</t>
  </si>
  <si>
    <t>13317200000</t>
  </si>
  <si>
    <t>Старосамбірський р-н</t>
  </si>
  <si>
    <t>22315200000</t>
  </si>
  <si>
    <t>Старосинявський р-н</t>
  </si>
  <si>
    <t>24310200000</t>
  </si>
  <si>
    <t>Сторожинецький р-н</t>
  </si>
  <si>
    <t>13318200000</t>
  </si>
  <si>
    <t>Стрийський р-н</t>
  </si>
  <si>
    <t>18315200000</t>
  </si>
  <si>
    <t>Сумський р-н</t>
  </si>
  <si>
    <t>25320200000</t>
  </si>
  <si>
    <t>Талалаївський р-н</t>
  </si>
  <si>
    <t>23314200000</t>
  </si>
  <si>
    <t>Тальнiвський р-н</t>
  </si>
  <si>
    <t>10322200000</t>
  </si>
  <si>
    <t>Таращанський р-н</t>
  </si>
  <si>
    <t>15323200000</t>
  </si>
  <si>
    <t>Тарутинський р-н</t>
  </si>
  <si>
    <t>15324200000</t>
  </si>
  <si>
    <t>Татарбунарський р-н</t>
  </si>
  <si>
    <t>22316200000</t>
  </si>
  <si>
    <t>Теофiпольський р-н</t>
  </si>
  <si>
    <t>02318200000</t>
  </si>
  <si>
    <t>Теплицький р-н</t>
  </si>
  <si>
    <t>19314200000</t>
  </si>
  <si>
    <t>Теребовлянський р-н</t>
  </si>
  <si>
    <t>19315200000</t>
  </si>
  <si>
    <t>Тернопільський р-н</t>
  </si>
  <si>
    <t>10323200000</t>
  </si>
  <si>
    <t>Тетiївський р-н</t>
  </si>
  <si>
    <t>02319200000</t>
  </si>
  <si>
    <t>Тиврівський р-н</t>
  </si>
  <si>
    <t>09313200000</t>
  </si>
  <si>
    <t>Тисменицький р-н</t>
  </si>
  <si>
    <t>09314200000</t>
  </si>
  <si>
    <t>Тлумацький р-н</t>
  </si>
  <si>
    <t>08318200000</t>
  </si>
  <si>
    <t>Токмацький р-н</t>
  </si>
  <si>
    <t>04319200000</t>
  </si>
  <si>
    <t>Томакiвський р-н</t>
  </si>
  <si>
    <t>02320200000</t>
  </si>
  <si>
    <t>Томашпільський р-н</t>
  </si>
  <si>
    <t>12317200000</t>
  </si>
  <si>
    <t>Троїцький р-н</t>
  </si>
  <si>
    <t>02321200000</t>
  </si>
  <si>
    <t>Тростянецький р-н (Вінницька обл.)</t>
  </si>
  <si>
    <t>18316200000</t>
  </si>
  <si>
    <t>Тростянецький р-н (Сумська обл.)</t>
  </si>
  <si>
    <t>02322200000</t>
  </si>
  <si>
    <t>Тульчинський р-н</t>
  </si>
  <si>
    <t>03315200000</t>
  </si>
  <si>
    <t>Турійський р-н</t>
  </si>
  <si>
    <t>13319200000</t>
  </si>
  <si>
    <t>Турківський р-н</t>
  </si>
  <si>
    <t>07311200000</t>
  </si>
  <si>
    <t>Тячівський р-н</t>
  </si>
  <si>
    <t>07312200000</t>
  </si>
  <si>
    <t>Ужгородський р-н</t>
  </si>
  <si>
    <t>23315200000</t>
  </si>
  <si>
    <t>Уманський р-н</t>
  </si>
  <si>
    <t>11321200000</t>
  </si>
  <si>
    <t>Устинівський р-н</t>
  </si>
  <si>
    <t>10324200000</t>
  </si>
  <si>
    <t>Фастiвський р-н</t>
  </si>
  <si>
    <t>20325200000</t>
  </si>
  <si>
    <t>Харківський р-н</t>
  </si>
  <si>
    <t>22317200000</t>
  </si>
  <si>
    <t>Хмельницький р-н</t>
  </si>
  <si>
    <t>02323200000</t>
  </si>
  <si>
    <t>Хмільницький р-н</t>
  </si>
  <si>
    <t>16322200000</t>
  </si>
  <si>
    <t>Хорольський р-н</t>
  </si>
  <si>
    <t>06305200000</t>
  </si>
  <si>
    <t>Хорошівський р-н</t>
  </si>
  <si>
    <t>24311200000</t>
  </si>
  <si>
    <t>Хотинський р-н</t>
  </si>
  <si>
    <t>23316200000</t>
  </si>
  <si>
    <t>Христинiвський р-н</t>
  </si>
  <si>
    <t>07313200000</t>
  </si>
  <si>
    <t>Хустський р-н</t>
  </si>
  <si>
    <t>04320200000</t>
  </si>
  <si>
    <t>Царичанський р-н</t>
  </si>
  <si>
    <t>21318200000</t>
  </si>
  <si>
    <t>Чаплинський р-н</t>
  </si>
  <si>
    <t>22318200000</t>
  </si>
  <si>
    <t>Чемеровецький р-н</t>
  </si>
  <si>
    <t>23317200000</t>
  </si>
  <si>
    <t>Черкаський р-н</t>
  </si>
  <si>
    <t>02324200000</t>
  </si>
  <si>
    <t>Чернівецький р-н</t>
  </si>
  <si>
    <t>08319200000</t>
  </si>
  <si>
    <t>Чернігівський р-н (Запорізька обл.)</t>
  </si>
  <si>
    <t>25321200000</t>
  </si>
  <si>
    <t>Чернігівський р-н (Чернігівська обл.)</t>
  </si>
  <si>
    <t>06322200000</t>
  </si>
  <si>
    <t>Черняхівський р-н</t>
  </si>
  <si>
    <t>02325200000</t>
  </si>
  <si>
    <t>Чечельницький р-н</t>
  </si>
  <si>
    <t>23318200000</t>
  </si>
  <si>
    <t>Чигиринський р-н</t>
  </si>
  <si>
    <t>23319200000</t>
  </si>
  <si>
    <t>Чорнобаївський р-н</t>
  </si>
  <si>
    <t>16323200000</t>
  </si>
  <si>
    <t>Чорнухинський р-н</t>
  </si>
  <si>
    <t>19316200000</t>
  </si>
  <si>
    <t>Чортківський р-н</t>
  </si>
  <si>
    <t>20326200000</t>
  </si>
  <si>
    <t>Чугуївський р-н</t>
  </si>
  <si>
    <t>06323200000</t>
  </si>
  <si>
    <t>Чуднівський р-н</t>
  </si>
  <si>
    <t>16324200000</t>
  </si>
  <si>
    <t>Чутівський р-н</t>
  </si>
  <si>
    <t>02326200000</t>
  </si>
  <si>
    <t>Шаргородський р-н</t>
  </si>
  <si>
    <t>05316200000</t>
  </si>
  <si>
    <t>Шахтаpський р-н</t>
  </si>
  <si>
    <t>03316200000</t>
  </si>
  <si>
    <t>Шацький р-н</t>
  </si>
  <si>
    <t>20327200000</t>
  </si>
  <si>
    <t>Шевченківський р-н</t>
  </si>
  <si>
    <t>22319200000</t>
  </si>
  <si>
    <t>Шепетiвський р-н</t>
  </si>
  <si>
    <t>04321200000</t>
  </si>
  <si>
    <t>Широкiвський р-н</t>
  </si>
  <si>
    <t>15326200000</t>
  </si>
  <si>
    <t>Ширяївський р-н</t>
  </si>
  <si>
    <t>16325200000</t>
  </si>
  <si>
    <t>Шишацький р-н</t>
  </si>
  <si>
    <t>18317200000</t>
  </si>
  <si>
    <t>Шосткинський р-н</t>
  </si>
  <si>
    <t>23320200000</t>
  </si>
  <si>
    <t>Шполянський р-н</t>
  </si>
  <si>
    <t>19317200000</t>
  </si>
  <si>
    <t>Шумський р-н</t>
  </si>
  <si>
    <t>04322200000</t>
  </si>
  <si>
    <t>Юр'ївський р-н</t>
  </si>
  <si>
    <t>13320200000</t>
  </si>
  <si>
    <t>Яворівський р-н</t>
  </si>
  <si>
    <t>10325200000</t>
  </si>
  <si>
    <t>Яготинський р-н</t>
  </si>
  <si>
    <t>08320200000</t>
  </si>
  <si>
    <t>Якимівський р-н</t>
  </si>
  <si>
    <t>02327200000</t>
  </si>
  <si>
    <t>Ямпільський р-н (Вінницька обл.)</t>
  </si>
  <si>
    <t>18318200000</t>
  </si>
  <si>
    <t>Ямпільський р-н (Сумська обл.)</t>
  </si>
  <si>
    <t>22320200000</t>
  </si>
  <si>
    <t>Ярмолинецький р-н</t>
  </si>
  <si>
    <t>05317200000</t>
  </si>
  <si>
    <t>Ясинуватcький р-н</t>
  </si>
  <si>
    <t>g</t>
  </si>
  <si>
    <t>04501000000</t>
  </si>
  <si>
    <t xml:space="preserve">отг м. Апостолове </t>
  </si>
  <si>
    <t>15501000000</t>
  </si>
  <si>
    <t>отг м. Балта</t>
  </si>
  <si>
    <t>02505000000</t>
  </si>
  <si>
    <t>отг м. Бар</t>
  </si>
  <si>
    <t>06511000000</t>
  </si>
  <si>
    <t>отг м. Баранівка</t>
  </si>
  <si>
    <t>25506000000</t>
  </si>
  <si>
    <t>отг м. Батурин</t>
  </si>
  <si>
    <t>14502000000</t>
  </si>
  <si>
    <t>отг м. Баштанка</t>
  </si>
  <si>
    <t>15502000000</t>
  </si>
  <si>
    <t xml:space="preserve">отг м. Біляївка </t>
  </si>
  <si>
    <t>11501000000</t>
  </si>
  <si>
    <t xml:space="preserve">отг м. Бобринець </t>
  </si>
  <si>
    <t>19527000000</t>
  </si>
  <si>
    <t>отг м. Борщів</t>
  </si>
  <si>
    <t>24511000000</t>
  </si>
  <si>
    <t>отг м. Вашківці</t>
  </si>
  <si>
    <t>24512000000</t>
  </si>
  <si>
    <t>отг м. Вижниця</t>
  </si>
  <si>
    <t>22503000000</t>
  </si>
  <si>
    <t xml:space="preserve">отг м. Волочиськ  </t>
  </si>
  <si>
    <t>16502000000</t>
  </si>
  <si>
    <t>отг м. Глобине</t>
  </si>
  <si>
    <t>18502000000</t>
  </si>
  <si>
    <t>отг м. Дружба</t>
  </si>
  <si>
    <t>22507000000</t>
  </si>
  <si>
    <t>отг м. Дунаївці</t>
  </si>
  <si>
    <t>04506000000</t>
  </si>
  <si>
    <t>отг м. Зеленодольськ</t>
  </si>
  <si>
    <t>02503000000</t>
  </si>
  <si>
    <t>отг м. Іллінці</t>
  </si>
  <si>
    <t>02501000000</t>
  </si>
  <si>
    <t xml:space="preserve">отг м. Калинівка </t>
  </si>
  <si>
    <t>О8</t>
  </si>
  <si>
    <t>08517000000</t>
  </si>
  <si>
    <t>отг м. Кам'янка-Дніпровська</t>
  </si>
  <si>
    <t>06512000000</t>
  </si>
  <si>
    <t>отг м. Коростишів</t>
  </si>
  <si>
    <t>25507000000</t>
  </si>
  <si>
    <t>отг м. Корюківка</t>
  </si>
  <si>
    <t>05501000000</t>
  </si>
  <si>
    <t xml:space="preserve">отг м. Лиман </t>
  </si>
  <si>
    <t>11502000000</t>
  </si>
  <si>
    <t>отг м. Мала Виска</t>
  </si>
  <si>
    <t>25517000000</t>
  </si>
  <si>
    <t>отг м. Мена</t>
  </si>
  <si>
    <t>20502000000</t>
  </si>
  <si>
    <t>отг м. Мерефа</t>
  </si>
  <si>
    <t>05504000000</t>
  </si>
  <si>
    <t>отг м. Миколаївка</t>
  </si>
  <si>
    <t>13517000000</t>
  </si>
  <si>
    <t>отг м. Мостиська</t>
  </si>
  <si>
    <t>02506000000</t>
  </si>
  <si>
    <t>отг м. Немирів</t>
  </si>
  <si>
    <t>13511000000</t>
  </si>
  <si>
    <t>отг м. Новий Калинів</t>
  </si>
  <si>
    <t>11503000000</t>
  </si>
  <si>
    <t>отг м. Новоукраїнка</t>
  </si>
  <si>
    <t>25508000000</t>
  </si>
  <si>
    <t>отг м. Носівка</t>
  </si>
  <si>
    <t>06513000000</t>
  </si>
  <si>
    <t>отг м. Олевськ</t>
  </si>
  <si>
    <t>08518000000</t>
  </si>
  <si>
    <t>отг м. Оріхів</t>
  </si>
  <si>
    <t>25509000000</t>
  </si>
  <si>
    <t>отг м. Остер</t>
  </si>
  <si>
    <t>16506000000</t>
  </si>
  <si>
    <t>отг м. Пирятин</t>
  </si>
  <si>
    <t>22517000000</t>
  </si>
  <si>
    <t>отг м. Полонне</t>
  </si>
  <si>
    <t>19521000000</t>
  </si>
  <si>
    <t>отг м. Почаїв</t>
  </si>
  <si>
    <t>08508000000</t>
  </si>
  <si>
    <t>отг м. Приморськ</t>
  </si>
  <si>
    <t>17506000000</t>
  </si>
  <si>
    <t>отг м. Радивилів</t>
  </si>
  <si>
    <t>19523000000</t>
  </si>
  <si>
    <t>отг м. Скалат</t>
  </si>
  <si>
    <t>25510000000</t>
  </si>
  <si>
    <t>отг м. Сновськ</t>
  </si>
  <si>
    <t>24509000000</t>
  </si>
  <si>
    <t>отг м. Сокиряни</t>
  </si>
  <si>
    <t>05505000000</t>
  </si>
  <si>
    <t>отг м. Соледар</t>
  </si>
  <si>
    <t>24513000000</t>
  </si>
  <si>
    <t>отг м. Сторожинець</t>
  </si>
  <si>
    <t>13518000000</t>
  </si>
  <si>
    <t>отг м. Судова Вишня</t>
  </si>
  <si>
    <t>13516000000</t>
  </si>
  <si>
    <t>отг м. Ходорів</t>
  </si>
  <si>
    <t>23504000000</t>
  </si>
  <si>
    <t>отг м. Тальне</t>
  </si>
  <si>
    <t>19525000000</t>
  </si>
  <si>
    <t>отг м. Теребовля</t>
  </si>
  <si>
    <t>09505000000</t>
  </si>
  <si>
    <t>отг м. Тлумач</t>
  </si>
  <si>
    <t>02507000000</t>
  </si>
  <si>
    <t>отг м. Тульчин</t>
  </si>
  <si>
    <t>07502000000</t>
  </si>
  <si>
    <t>отг м. Тячів</t>
  </si>
  <si>
    <t>03505000000</t>
  </si>
  <si>
    <t xml:space="preserve">отг м. Устилуг </t>
  </si>
  <si>
    <t>19526000000</t>
  </si>
  <si>
    <t xml:space="preserve">отг м. Шумськ  </t>
  </si>
  <si>
    <t>21502000000</t>
  </si>
  <si>
    <t>отг смт Асканія-Нова</t>
  </si>
  <si>
    <t>04517000000</t>
  </si>
  <si>
    <t>отг смт Аули</t>
  </si>
  <si>
    <t>12501000000</t>
  </si>
  <si>
    <t>отг смт Білокуракине</t>
  </si>
  <si>
    <t>09506000000</t>
  </si>
  <si>
    <t>отг смт Більшівці</t>
  </si>
  <si>
    <t>04518000000</t>
  </si>
  <si>
    <t xml:space="preserve">отг смт Божедарівка </t>
  </si>
  <si>
    <t>06514000000</t>
  </si>
  <si>
    <t>отг смт Брусилів</t>
  </si>
  <si>
    <t>02504000000</t>
  </si>
  <si>
    <t>отг смт Вапнярка</t>
  </si>
  <si>
    <t>04519000000</t>
  </si>
  <si>
    <t>отг смт Васильківка</t>
  </si>
  <si>
    <t>16519000000</t>
  </si>
  <si>
    <t>отг смт Велика Багачка</t>
  </si>
  <si>
    <t>15503000000</t>
  </si>
  <si>
    <t>отг смт Велика Михайлівка</t>
  </si>
  <si>
    <t>13523000000</t>
  </si>
  <si>
    <t>отг смт Великий Любінь</t>
  </si>
  <si>
    <t>08502000000</t>
  </si>
  <si>
    <t>отг смт Веселе</t>
  </si>
  <si>
    <t>14504000000</t>
  </si>
  <si>
    <t>отг смт Веселинове</t>
  </si>
  <si>
    <t>04520000000</t>
  </si>
  <si>
    <t>отг смт Вишневе</t>
  </si>
  <si>
    <t>19528000000</t>
  </si>
  <si>
    <t>отг смт Вишнівець</t>
  </si>
  <si>
    <t>22502000000</t>
  </si>
  <si>
    <t>отг смт Війтівці</t>
  </si>
  <si>
    <t>02508000000</t>
  </si>
  <si>
    <t>отг смт Вороновиця</t>
  </si>
  <si>
    <t>14505000000</t>
  </si>
  <si>
    <t>отг смт Воскресенське</t>
  </si>
  <si>
    <t>24504000000</t>
  </si>
  <si>
    <t>отг смт Глибока</t>
  </si>
  <si>
    <t>13505000000</t>
  </si>
  <si>
    <t>отг смт Гніздичів</t>
  </si>
  <si>
    <t>03502000000</t>
  </si>
  <si>
    <t xml:space="preserve">отг смт Голоби </t>
  </si>
  <si>
    <t>25511000000</t>
  </si>
  <si>
    <t>отг смт Гончарівське</t>
  </si>
  <si>
    <t>06515000000</t>
  </si>
  <si>
    <t>отг смт Городниця</t>
  </si>
  <si>
    <t>19529000000</t>
  </si>
  <si>
    <t>отг смт Гримайлів</t>
  </si>
  <si>
    <t>19505000000</t>
  </si>
  <si>
    <t>отг смт Гусятин</t>
  </si>
  <si>
    <t>02509000000</t>
  </si>
  <si>
    <t>отг смт Дашів</t>
  </si>
  <si>
    <t>25502000000</t>
  </si>
  <si>
    <t>отг смт Десна</t>
  </si>
  <si>
    <t>06516000000</t>
  </si>
  <si>
    <t>отг смт Довбиш</t>
  </si>
  <si>
    <t>14506000000</t>
  </si>
  <si>
    <t>отг смт Доманівка</t>
  </si>
  <si>
    <t>13507000000</t>
  </si>
  <si>
    <t>отг смт Дубляни</t>
  </si>
  <si>
    <t>22508000000</t>
  </si>
  <si>
    <t>отг смт Дунаївці</t>
  </si>
  <si>
    <t>23502000000</t>
  </si>
  <si>
    <t>отг смт Єрки</t>
  </si>
  <si>
    <t>03508000000</t>
  </si>
  <si>
    <t>отг смт Заболоття</t>
  </si>
  <si>
    <t>19506000000</t>
  </si>
  <si>
    <t>отг смт Заводське</t>
  </si>
  <si>
    <t>19530000000</t>
  </si>
  <si>
    <t>отг смт Залізці</t>
  </si>
  <si>
    <t>15509000000</t>
  </si>
  <si>
    <t>отг смт Затишшя</t>
  </si>
  <si>
    <t>18503000000</t>
  </si>
  <si>
    <t>отг смт Зноб-Новгородське</t>
  </si>
  <si>
    <t>19508000000</t>
  </si>
  <si>
    <t>отг смт Золотий Потік</t>
  </si>
  <si>
    <t>06504000000</t>
  </si>
  <si>
    <t xml:space="preserve">отг смт Іршанськ </t>
  </si>
  <si>
    <t>21503000000</t>
  </si>
  <si>
    <t>отг смт Каланчак</t>
  </si>
  <si>
    <t>10501000000</t>
  </si>
  <si>
    <t>отг смт Калита</t>
  </si>
  <si>
    <t>18504000000</t>
  </si>
  <si>
    <t>отг смт Кириківка</t>
  </si>
  <si>
    <t>17503000000</t>
  </si>
  <si>
    <t>отг смт Клесів</t>
  </si>
  <si>
    <t>25518000000</t>
  </si>
  <si>
    <t>отг смт Козелець</t>
  </si>
  <si>
    <t>19510000000</t>
  </si>
  <si>
    <t>отг смт Козлів</t>
  </si>
  <si>
    <t>08503000000</t>
  </si>
  <si>
    <t>отг смт Комиш-Зоря</t>
  </si>
  <si>
    <t>08509000000</t>
  </si>
  <si>
    <t>отг смт Комишуваха</t>
  </si>
  <si>
    <t>06510000000</t>
  </si>
  <si>
    <t>отг смт Корнин</t>
  </si>
  <si>
    <t>25512000000</t>
  </si>
  <si>
    <t>отг смт Короп</t>
  </si>
  <si>
    <t>19513000000</t>
  </si>
  <si>
    <t xml:space="preserve">отг смт Коропець   </t>
  </si>
  <si>
    <t>24514000000</t>
  </si>
  <si>
    <t>отг смт Красноїльськ</t>
  </si>
  <si>
    <t>04521000000</t>
  </si>
  <si>
    <t>отг смт Кринички</t>
  </si>
  <si>
    <t>22511000000</t>
  </si>
  <si>
    <t>отг смт Летичів</t>
  </si>
  <si>
    <t>04522000000</t>
  </si>
  <si>
    <t>отг смт Лихівка</t>
  </si>
  <si>
    <t>25513000000</t>
  </si>
  <si>
    <t>отг смт Лосинівка</t>
  </si>
  <si>
    <t>06517000000</t>
  </si>
  <si>
    <t>отг смт Лугини</t>
  </si>
  <si>
    <t>03506000000</t>
  </si>
  <si>
    <t>отг смт Люблинець</t>
  </si>
  <si>
    <t>13524000000</t>
  </si>
  <si>
    <t>отг смт Магерів</t>
  </si>
  <si>
    <t>22514000000</t>
  </si>
  <si>
    <t>отг смт Меджибіж</t>
  </si>
  <si>
    <t>19515000000</t>
  </si>
  <si>
    <t xml:space="preserve">отг смт Мельниця-Подільська   </t>
  </si>
  <si>
    <t>18505000000</t>
  </si>
  <si>
    <t>отг смт Миколаївка</t>
  </si>
  <si>
    <t>19516000000</t>
  </si>
  <si>
    <t>отг смт Микулинці</t>
  </si>
  <si>
    <t>21504000000</t>
  </si>
  <si>
    <t>отг смт Мирне</t>
  </si>
  <si>
    <t>06518000000</t>
  </si>
  <si>
    <t>отг смт Миропіль</t>
  </si>
  <si>
    <t>25514000000</t>
  </si>
  <si>
    <t>отг смт Михайло-Коцюбинське</t>
  </si>
  <si>
    <t>17515000000</t>
  </si>
  <si>
    <t>отг смт Млинів</t>
  </si>
  <si>
    <t>22515000000</t>
  </si>
  <si>
    <t>отг смт Наркевичі</t>
  </si>
  <si>
    <t>06505000000</t>
  </si>
  <si>
    <t xml:space="preserve">отг смт Народичі </t>
  </si>
  <si>
    <t>18506000000</t>
  </si>
  <si>
    <t>отг смт Недригайлів</t>
  </si>
  <si>
    <t>13519000000</t>
  </si>
  <si>
    <t>отг смт Нижанковичі</t>
  </si>
  <si>
    <t>06506000000</t>
  </si>
  <si>
    <t>отг смт Нова Борова</t>
  </si>
  <si>
    <t>22516000000</t>
  </si>
  <si>
    <t>отг смт Нова Ушиця</t>
  </si>
  <si>
    <t>13513000000</t>
  </si>
  <si>
    <t>отг смт Нові Стрілища</t>
  </si>
  <si>
    <t>04512000000</t>
  </si>
  <si>
    <t xml:space="preserve">отг смт Новопокровка </t>
  </si>
  <si>
    <t>отг смт Новопсков</t>
  </si>
  <si>
    <t>14503000000</t>
  </si>
  <si>
    <t>отг смт Олександрівка</t>
  </si>
  <si>
    <t>14507000000</t>
  </si>
  <si>
    <t>отг смт Ольшанське</t>
  </si>
  <si>
    <t>02510000000</t>
  </si>
  <si>
    <t>отг смт Оратів</t>
  </si>
  <si>
    <t>25505000000</t>
  </si>
  <si>
    <t xml:space="preserve">отг смт Парафіївка  </t>
  </si>
  <si>
    <t>09502000000</t>
  </si>
  <si>
    <t>отг смт Печеніжин</t>
  </si>
  <si>
    <t>19520000000</t>
  </si>
  <si>
    <t xml:space="preserve">отг смт Підволочиськ  </t>
  </si>
  <si>
    <t>10502000000</t>
  </si>
  <si>
    <t>отг смт Пісківка</t>
  </si>
  <si>
    <t>04523000000</t>
  </si>
  <si>
    <t>отг смт Покровське</t>
  </si>
  <si>
    <t>22518000000</t>
  </si>
  <si>
    <t>отг смт Понінка</t>
  </si>
  <si>
    <t>06519000000</t>
  </si>
  <si>
    <t>отг смт Попільня</t>
  </si>
  <si>
    <t>16515000000</t>
  </si>
  <si>
    <t>отг смт Решетилівка</t>
  </si>
  <si>
    <t>20504000000</t>
  </si>
  <si>
    <t>отг смт Рогань</t>
  </si>
  <si>
    <t>04524000000</t>
  </si>
  <si>
    <t>отг смт Роздори</t>
  </si>
  <si>
    <t>22520000000</t>
  </si>
  <si>
    <t>отг смт Сатанів</t>
  </si>
  <si>
    <t>16510000000</t>
  </si>
  <si>
    <t xml:space="preserve">отг смт Семенівка  </t>
  </si>
  <si>
    <t>02511000000</t>
  </si>
  <si>
    <t>отг смт Ситківці</t>
  </si>
  <si>
    <t>19522000000</t>
  </si>
  <si>
    <t xml:space="preserve">отг смт Скала-Подільська   </t>
  </si>
  <si>
    <t>16513000000</t>
  </si>
  <si>
    <t>отг смт Скороходове</t>
  </si>
  <si>
    <t>04515000000</t>
  </si>
  <si>
    <r>
      <t>отг смт Слобожан</t>
    </r>
    <r>
      <rPr>
        <b/>
        <sz val="10"/>
        <rFont val="Times New Roman CYR"/>
        <charset val="204"/>
      </rPr>
      <t>ське</t>
    </r>
  </si>
  <si>
    <t>17511000000</t>
  </si>
  <si>
    <t>отг смт Смига</t>
  </si>
  <si>
    <t>04513000000</t>
  </si>
  <si>
    <t>отг смт Солоне</t>
  </si>
  <si>
    <t>04525000000</t>
  </si>
  <si>
    <t>отг смт Софіївка</t>
  </si>
  <si>
    <t>22521000000</t>
  </si>
  <si>
    <t>отг смт Стара Синява</t>
  </si>
  <si>
    <t>20501000000</t>
  </si>
  <si>
    <t>отг смт Старий Салтів</t>
  </si>
  <si>
    <t>23505000000</t>
  </si>
  <si>
    <t>отг смт Стеблів</t>
  </si>
  <si>
    <t>04526000000</t>
  </si>
  <si>
    <t>отг смт Томаківка</t>
  </si>
  <si>
    <t>02512000000</t>
  </si>
  <si>
    <t>отг смт Томашпіль</t>
  </si>
  <si>
    <t>06520000000</t>
  </si>
  <si>
    <t>отг смт Хорошів</t>
  </si>
  <si>
    <t>18507000000</t>
  </si>
  <si>
    <t>отг смт Хотінь</t>
  </si>
  <si>
    <t>04527000000</t>
  </si>
  <si>
    <t>отг смт Царичанка</t>
  </si>
  <si>
    <t>21505000000</t>
  </si>
  <si>
    <t>отг смт Чаплинка</t>
  </si>
  <si>
    <t>22523000000</t>
  </si>
  <si>
    <t>отг смт Чемерівці</t>
  </si>
  <si>
    <t>06509000000</t>
  </si>
  <si>
    <t>отг смт Червоне</t>
  </si>
  <si>
    <t>05503000000</t>
  </si>
  <si>
    <t>отг смт Черкаське</t>
  </si>
  <si>
    <t>20503000000</t>
  </si>
  <si>
    <t>отг смт Чкаловське</t>
  </si>
  <si>
    <t>06521000000</t>
  </si>
  <si>
    <t>отг смт Чоповичі</t>
  </si>
  <si>
    <t>22522000000</t>
  </si>
  <si>
    <t>отг смт Чорний Острів</t>
  </si>
  <si>
    <t>18508000000</t>
  </si>
  <si>
    <t>отг смт Шалигине</t>
  </si>
  <si>
    <t>03507000000</t>
  </si>
  <si>
    <t>отг смт Шацьк</t>
  </si>
  <si>
    <t>15510000000</t>
  </si>
  <si>
    <t>отг смт Ширяєве</t>
  </si>
  <si>
    <t>16512000000</t>
  </si>
  <si>
    <t>отг смт Шишаки</t>
  </si>
  <si>
    <t>02513000000</t>
  </si>
  <si>
    <t>отг смт Шпиків</t>
  </si>
  <si>
    <t>14508000000</t>
  </si>
  <si>
    <t>отг с-ще Весняне</t>
  </si>
  <si>
    <t>21506000000</t>
  </si>
  <si>
    <t>отг с-ще Зелений Під</t>
  </si>
  <si>
    <t>14509000000</t>
  </si>
  <si>
    <t>отг с-ще Кам'яний Міст</t>
  </si>
  <si>
    <t>04516000000</t>
  </si>
  <si>
    <t>отг с-ще Мирове</t>
  </si>
  <si>
    <t>04504000000</t>
  </si>
  <si>
    <t>отг с-ще Святовасилівка</t>
  </si>
  <si>
    <t>08520000000</t>
  </si>
  <si>
    <t>отг с-ще Чернігівка</t>
  </si>
  <si>
    <t>06522000000</t>
  </si>
  <si>
    <t>отг с. Андрушки</t>
  </si>
  <si>
    <t>17501000000</t>
  </si>
  <si>
    <t>отг с. Бабин</t>
  </si>
  <si>
    <t>13501000000</t>
  </si>
  <si>
    <t>отг с. Бабина</t>
  </si>
  <si>
    <t>02514000000</t>
  </si>
  <si>
    <t>отг с. Бабчинці</t>
  </si>
  <si>
    <t>19501000000</t>
  </si>
  <si>
    <t>отг с. Байківці</t>
  </si>
  <si>
    <t>06523000000</t>
  </si>
  <si>
    <t>отг с. Бараші</t>
  </si>
  <si>
    <t>18509000000</t>
  </si>
  <si>
    <t>отг с. Бездрик</t>
  </si>
  <si>
    <t>18501000000</t>
  </si>
  <si>
    <t>отг с. Береза</t>
  </si>
  <si>
    <t>22501000000</t>
  </si>
  <si>
    <t>отг с. Берездів</t>
  </si>
  <si>
    <t>08501000000</t>
  </si>
  <si>
    <t>отг с. Берестове</t>
  </si>
  <si>
    <t>08510000000</t>
  </si>
  <si>
    <t>отг с. Біленьке</t>
  </si>
  <si>
    <t>09504000000</t>
  </si>
  <si>
    <t>отг с. Білоберізка</t>
  </si>
  <si>
    <t>19502000000</t>
  </si>
  <si>
    <t>отг с. Білобожниця</t>
  </si>
  <si>
    <t>23501000000</t>
  </si>
  <si>
    <t>отг с. Білозір'я</t>
  </si>
  <si>
    <t>06524000000</t>
  </si>
  <si>
    <t>отг с. Білокоровичі</t>
  </si>
  <si>
    <t>16501000000</t>
  </si>
  <si>
    <t xml:space="preserve">отг с. Білоцерківка </t>
  </si>
  <si>
    <t>19531000000</t>
  </si>
  <si>
    <t>отг с. Більче-Золоте</t>
  </si>
  <si>
    <t>13502000000</t>
  </si>
  <si>
    <t>отг с. Бісковичі</t>
  </si>
  <si>
    <t>14510000000</t>
  </si>
  <si>
    <t>отг с. Благодатне</t>
  </si>
  <si>
    <t>04502000000</t>
  </si>
  <si>
    <t>отг с. Богданівка</t>
  </si>
  <si>
    <t>17519000000</t>
  </si>
  <si>
    <t>отг с. Бокійма</t>
  </si>
  <si>
    <t>17516000000</t>
  </si>
  <si>
    <t>отг с. Боремель</t>
  </si>
  <si>
    <t>18510000000</t>
  </si>
  <si>
    <t>отг с. Боромля</t>
  </si>
  <si>
    <t>19532000000</t>
  </si>
  <si>
    <t>отг с. Борсуки</t>
  </si>
  <si>
    <t>08511000000</t>
  </si>
  <si>
    <t>отг с. Ботієве</t>
  </si>
  <si>
    <t>17502000000</t>
  </si>
  <si>
    <t>отг с. Бугрин</t>
  </si>
  <si>
    <t>14511000000</t>
  </si>
  <si>
    <t>отг с. Бузьке</t>
  </si>
  <si>
    <t>04505000000</t>
  </si>
  <si>
    <t>отг с. Вакулове</t>
  </si>
  <si>
    <t>04528000000</t>
  </si>
  <si>
    <t>отг с. Варварівка</t>
  </si>
  <si>
    <t>19503000000</t>
  </si>
  <si>
    <t>отг с. Васильківці</t>
  </si>
  <si>
    <t>24501000000</t>
  </si>
  <si>
    <t>отг с. Вашківці</t>
  </si>
  <si>
    <t>11504000000</t>
  </si>
  <si>
    <t>отг с. Велика Андрусівка</t>
  </si>
  <si>
    <t>08519000000</t>
  </si>
  <si>
    <t>отг с. Велика Білозерка</t>
  </si>
  <si>
    <t>24502000000</t>
  </si>
  <si>
    <t>отг с. Великий Кучурів</t>
  </si>
  <si>
    <t>19504000000</t>
  </si>
  <si>
    <t>отг с. Великі Гаї</t>
  </si>
  <si>
    <t>19533000000</t>
  </si>
  <si>
    <t>отг с. Великі Дедеркали</t>
  </si>
  <si>
    <t>21507000000</t>
  </si>
  <si>
    <t>отг с. Великі Копані</t>
  </si>
  <si>
    <t>16516000000</t>
  </si>
  <si>
    <t>отг с. Великі Сорочинці</t>
  </si>
  <si>
    <t>04529000000</t>
  </si>
  <si>
    <t>отг с. Великомихайлівка</t>
  </si>
  <si>
    <t>03501000000</t>
  </si>
  <si>
    <t xml:space="preserve">отг с. Велицьк </t>
  </si>
  <si>
    <t>04503000000</t>
  </si>
  <si>
    <t xml:space="preserve">отг с. Вербки </t>
  </si>
  <si>
    <t>25501000000</t>
  </si>
  <si>
    <t xml:space="preserve">отг с. Вертіївка  </t>
  </si>
  <si>
    <t>09501000000</t>
  </si>
  <si>
    <t>отг с. Верхня</t>
  </si>
  <si>
    <t>21513000000</t>
  </si>
  <si>
    <t>отг с. Виноградове</t>
  </si>
  <si>
    <t>06501000000</t>
  </si>
  <si>
    <t>отг с. Високе</t>
  </si>
  <si>
    <t>17512000000</t>
  </si>
  <si>
    <t>отг с. Висоцьк</t>
  </si>
  <si>
    <t>09507000000</t>
  </si>
  <si>
    <t>отг с. Витвиця</t>
  </si>
  <si>
    <t>06502000000</t>
  </si>
  <si>
    <t>отг с. Вишевичі</t>
  </si>
  <si>
    <t>О3</t>
  </si>
  <si>
    <t>03518000000</t>
  </si>
  <si>
    <t>отг с. Вишнів</t>
  </si>
  <si>
    <t>02515000000</t>
  </si>
  <si>
    <t xml:space="preserve">отг с. Війтівці </t>
  </si>
  <si>
    <t>06525000000</t>
  </si>
  <si>
    <t>отг с. Вільськ</t>
  </si>
  <si>
    <t>07501000000</t>
  </si>
  <si>
    <t>отг с. Вільхівці</t>
  </si>
  <si>
    <t>13503000000</t>
  </si>
  <si>
    <t>отг с. Вільшаник</t>
  </si>
  <si>
    <t>18515000000</t>
  </si>
  <si>
    <t>отг с. Вільшанка</t>
  </si>
  <si>
    <t>24503000000</t>
  </si>
  <si>
    <t>отг с. Волока</t>
  </si>
  <si>
    <t>13504000000</t>
  </si>
  <si>
    <t>отг с. Воля-Баранецька</t>
  </si>
  <si>
    <t>08506000000</t>
  </si>
  <si>
    <t>отг с. Воскресенка</t>
  </si>
  <si>
    <t>отг с. Галицинове</t>
  </si>
  <si>
    <t>11506000000</t>
  </si>
  <si>
    <t>отг с. Ганнівка</t>
  </si>
  <si>
    <t>22504000000</t>
  </si>
  <si>
    <t>отг с. Ганнопіль</t>
  </si>
  <si>
    <t>22505000000</t>
  </si>
  <si>
    <t>отг с. Гвардійське</t>
  </si>
  <si>
    <t>08512000000</t>
  </si>
  <si>
    <t>отг с. Гірсівка</t>
  </si>
  <si>
    <t>21508000000</t>
  </si>
  <si>
    <t>отг с. Гладківка</t>
  </si>
  <si>
    <t>06526000000</t>
  </si>
  <si>
    <t>отг с. Горщик</t>
  </si>
  <si>
    <t>13506000000</t>
  </si>
  <si>
    <t xml:space="preserve">отг с. Грабовець </t>
  </si>
  <si>
    <t>04530000000</t>
  </si>
  <si>
    <t>отг с. Гречані Поди</t>
  </si>
  <si>
    <t>21509000000</t>
  </si>
  <si>
    <t>отг с. Григорівка</t>
  </si>
  <si>
    <t>отг с. Грунь</t>
  </si>
  <si>
    <t>04507000000</t>
  </si>
  <si>
    <t>отг с. Грушівка</t>
  </si>
  <si>
    <t>22524000000</t>
  </si>
  <si>
    <t>отг с. Гуків</t>
  </si>
  <si>
    <t>22506000000</t>
  </si>
  <si>
    <t>отг с. Гуменці</t>
  </si>
  <si>
    <t>13520000000</t>
  </si>
  <si>
    <t>отг с. Давидів</t>
  </si>
  <si>
    <t>17517000000</t>
  </si>
  <si>
    <t>отг с. Деражне</t>
  </si>
  <si>
    <t>02516000000</t>
  </si>
  <si>
    <t>отг с. Джулинка</t>
  </si>
  <si>
    <t>08507000000</t>
  </si>
  <si>
    <t>отг с. Долинське</t>
  </si>
  <si>
    <t>03509000000</t>
  </si>
  <si>
    <t>отг с. Дубове</t>
  </si>
  <si>
    <t>06503000000</t>
  </si>
  <si>
    <t xml:space="preserve">отг с. Дубрівка </t>
  </si>
  <si>
    <t>13521000000</t>
  </si>
  <si>
    <t>отг с. Жовтанці</t>
  </si>
  <si>
    <t>03519000000</t>
  </si>
  <si>
    <t>отг с. Заброди</t>
  </si>
  <si>
    <t>13508000000</t>
  </si>
  <si>
    <t>отг с. Заболотці</t>
  </si>
  <si>
    <t>03517000000</t>
  </si>
  <si>
    <t>отг с. Забороль</t>
  </si>
  <si>
    <t>16517000000</t>
  </si>
  <si>
    <t>отг с. Засулля</t>
  </si>
  <si>
    <t>03503000000</t>
  </si>
  <si>
    <t xml:space="preserve">отг с. Зимне </t>
  </si>
  <si>
    <t>19507000000</t>
  </si>
  <si>
    <t>отг с. Золотники</t>
  </si>
  <si>
    <t>19509000000</t>
  </si>
  <si>
    <t>отг с. Іванівка (Тернопільська обл.)</t>
  </si>
  <si>
    <t>25515000000</t>
  </si>
  <si>
    <t>отг с. Іванівка (Чернігівська обл.)</t>
  </si>
  <si>
    <t>05506000000</t>
  </si>
  <si>
    <t>отг с. Іллінівка</t>
  </si>
  <si>
    <t>06527000000</t>
  </si>
  <si>
    <t>отг с. Квітневе</t>
  </si>
  <si>
    <t>22509000000</t>
  </si>
  <si>
    <t>отг с. Китайгород</t>
  </si>
  <si>
    <t>25503000000</t>
  </si>
  <si>
    <t>отг с. Кіпті</t>
  </si>
  <si>
    <t>16503000000</t>
  </si>
  <si>
    <t>отг с. Клепачі</t>
  </si>
  <si>
    <t>24505000000</t>
  </si>
  <si>
    <t>отг с. Клішківці</t>
  </si>
  <si>
    <t>03510000000</t>
  </si>
  <si>
    <t>отг с  Княгининок</t>
  </si>
  <si>
    <t>отг с. Коблеве</t>
  </si>
  <si>
    <t>02517000000</t>
  </si>
  <si>
    <t>отг с. Ковалівка</t>
  </si>
  <si>
    <t>17514000000</t>
  </si>
  <si>
    <t>отг с. Козин</t>
  </si>
  <si>
    <t>22510000000</t>
  </si>
  <si>
    <t xml:space="preserve">отг с. Колибаївка  </t>
  </si>
  <si>
    <t>19511000000</t>
  </si>
  <si>
    <t>отг с. Колиндяни</t>
  </si>
  <si>
    <t>19512000000</t>
  </si>
  <si>
    <t>отг с. Колодне</t>
  </si>
  <si>
    <t>03516000000</t>
  </si>
  <si>
    <t>отг с. Колодяжне</t>
  </si>
  <si>
    <t>25519000000</t>
  </si>
  <si>
    <t>отг с. Комарівка</t>
  </si>
  <si>
    <t>15511000000</t>
  </si>
  <si>
    <t>отг с. Конопляне</t>
  </si>
  <si>
    <t>09508000000</t>
  </si>
  <si>
    <t>отг с. Космач</t>
  </si>
  <si>
    <t>19534000000</t>
  </si>
  <si>
    <t>отг с. Коцюбинці</t>
  </si>
  <si>
    <t>21501000000</t>
  </si>
  <si>
    <t xml:space="preserve">отг с. Кочубеївка  </t>
  </si>
  <si>
    <t>06528000000</t>
  </si>
  <si>
    <t>отг с. Краснопіль</t>
  </si>
  <si>
    <t>15504000000</t>
  </si>
  <si>
    <t xml:space="preserve">отг с. Красносілка </t>
  </si>
  <si>
    <t>17507000000</t>
  </si>
  <si>
    <t>отг с. Крупець</t>
  </si>
  <si>
    <t>14501000000</t>
  </si>
  <si>
    <t>отг с. Куцуруб</t>
  </si>
  <si>
    <t>22525000000</t>
  </si>
  <si>
    <t>отг с. Ленківці</t>
  </si>
  <si>
    <t>03511000000</t>
  </si>
  <si>
    <t>отг с. Литовеж</t>
  </si>
  <si>
    <t>22512000000</t>
  </si>
  <si>
    <t>отг с. Лісові Гринівці</t>
  </si>
  <si>
    <t>17510000000</t>
  </si>
  <si>
    <t>отг с. Локниця</t>
  </si>
  <si>
    <t>19514000000</t>
  </si>
  <si>
    <t>отг с. Лопушне</t>
  </si>
  <si>
    <t>13509000000</t>
  </si>
  <si>
    <t>отг с. Луки</t>
  </si>
  <si>
    <t>04508000000</t>
  </si>
  <si>
    <t>отг с. Ляшківка</t>
  </si>
  <si>
    <t>22513000000</t>
  </si>
  <si>
    <t>отг с. Маків</t>
  </si>
  <si>
    <t>25504000000</t>
  </si>
  <si>
    <t xml:space="preserve">отг с. Макіївка  </t>
  </si>
  <si>
    <t>08513000000</t>
  </si>
  <si>
    <t>отг с. Мала Токмачка</t>
  </si>
  <si>
    <t>04531000000</t>
  </si>
  <si>
    <t>отг с. Маломихайлівка</t>
  </si>
  <si>
    <t>24506000000</t>
  </si>
  <si>
    <t>отг с. Мамалига</t>
  </si>
  <si>
    <t>15505000000</t>
  </si>
  <si>
    <t xml:space="preserve">отг с. Маразліївка </t>
  </si>
  <si>
    <t>09509000000</t>
  </si>
  <si>
    <t>отг с. Матеївці</t>
  </si>
  <si>
    <t>02518000000</t>
  </si>
  <si>
    <t>отг с. Мельниківці</t>
  </si>
  <si>
    <t>18512000000</t>
  </si>
  <si>
    <t>отг с. Миколаївка</t>
  </si>
  <si>
    <t>17504000000</t>
  </si>
  <si>
    <t>отг с. Миляч</t>
  </si>
  <si>
    <t>17509000000</t>
  </si>
  <si>
    <t>отг с. Мирогоща Друга</t>
  </si>
  <si>
    <t>отг с. Миропілля</t>
  </si>
  <si>
    <t>отг с. Михайлівка</t>
  </si>
  <si>
    <t>13510000000</t>
  </si>
  <si>
    <t>отг с. Міженець</t>
  </si>
  <si>
    <t>04509000000</t>
  </si>
  <si>
    <t>отг с. Могилів</t>
  </si>
  <si>
    <t>23503000000</t>
  </si>
  <si>
    <t>отг с. Мокра Калигірка</t>
  </si>
  <si>
    <t>отг с. Мостове</t>
  </si>
  <si>
    <t>25516000000</t>
  </si>
  <si>
    <t>отг с. Мрин</t>
  </si>
  <si>
    <t>21510000000</t>
  </si>
  <si>
    <t>отг с. Музиківка</t>
  </si>
  <si>
    <t>О2</t>
  </si>
  <si>
    <t>02522000000</t>
  </si>
  <si>
    <t>отг с. Мурафа</t>
  </si>
  <si>
    <t>23506000000</t>
  </si>
  <si>
    <t>отг с. Набутів</t>
  </si>
  <si>
    <t>24507000000</t>
  </si>
  <si>
    <t>отг с. Недобоївці</t>
  </si>
  <si>
    <t>16504000000</t>
  </si>
  <si>
    <t>отг с. Недогарки</t>
  </si>
  <si>
    <t>отг с. Нечаяне</t>
  </si>
  <si>
    <t>04510000000</t>
  </si>
  <si>
    <t>отг с. Нива Трудова</t>
  </si>
  <si>
    <t>09510000000</t>
  </si>
  <si>
    <t>отг с. Нижній Вербіж</t>
  </si>
  <si>
    <t>18514000000</t>
  </si>
  <si>
    <t>отг с. Нижня Сироватка</t>
  </si>
  <si>
    <t>16511000000</t>
  </si>
  <si>
    <t>отг с. Нова Знам'янка</t>
  </si>
  <si>
    <t>13512000000</t>
  </si>
  <si>
    <t>отг с. Нове Місто</t>
  </si>
  <si>
    <t>19517000000</t>
  </si>
  <si>
    <t>отг с. Нове Село</t>
  </si>
  <si>
    <t>16514000000</t>
  </si>
  <si>
    <t>отг с. Новоаврамівка</t>
  </si>
  <si>
    <t>04532000000</t>
  </si>
  <si>
    <t>отг с. Новолатівка</t>
  </si>
  <si>
    <t>04511000000</t>
  </si>
  <si>
    <t xml:space="preserve">отг с. Новоолександрівка </t>
  </si>
  <si>
    <t>04533000000</t>
  </si>
  <si>
    <t>отг с. Новопавлівка</t>
  </si>
  <si>
    <t>19518000000</t>
  </si>
  <si>
    <t>отг с. Озерна</t>
  </si>
  <si>
    <t>19519000000</t>
  </si>
  <si>
    <t>отг с. Озеряни</t>
  </si>
  <si>
    <t>05502000000</t>
  </si>
  <si>
    <t xml:space="preserve">отг с. Октябрське </t>
  </si>
  <si>
    <t>16505000000</t>
  </si>
  <si>
    <t>отг с. Омельник</t>
  </si>
  <si>
    <t>08514000000</t>
  </si>
  <si>
    <t>отг с. Осипенко</t>
  </si>
  <si>
    <t>08515000000</t>
  </si>
  <si>
    <t>отг с. Остриківка</t>
  </si>
  <si>
    <t>17518000000</t>
  </si>
  <si>
    <t>отг с. Острожець</t>
  </si>
  <si>
    <t>03512000000</t>
  </si>
  <si>
    <t>отг с. Павлівка</t>
  </si>
  <si>
    <t>17505000000</t>
  </si>
  <si>
    <t>отг с. Підлозці</t>
  </si>
  <si>
    <t>17513000000</t>
  </si>
  <si>
    <t>отг с. Пісків</t>
  </si>
  <si>
    <t>16507000000</t>
  </si>
  <si>
    <t>отг с. Піщане</t>
  </si>
  <si>
    <t>03513000000</t>
  </si>
  <si>
    <t>отг с. Поворськ</t>
  </si>
  <si>
    <t>16508000000</t>
  </si>
  <si>
    <t>отг с. Покровська Багачка</t>
  </si>
  <si>
    <t>07503000000</t>
  </si>
  <si>
    <t>отг с. Поляна</t>
  </si>
  <si>
    <t>03514000000</t>
  </si>
  <si>
    <t>отг с. Поромів</t>
  </si>
  <si>
    <t>06507000000</t>
  </si>
  <si>
    <t xml:space="preserve">отг с. Потіївка </t>
  </si>
  <si>
    <t>08504000000</t>
  </si>
  <si>
    <t xml:space="preserve">отг с. Преображенка </t>
  </si>
  <si>
    <t>отг с. Прибужани</t>
  </si>
  <si>
    <t>17508000000</t>
  </si>
  <si>
    <t>отг с. Привільне</t>
  </si>
  <si>
    <t>03515000000</t>
  </si>
  <si>
    <t>отг с. Прилісне</t>
  </si>
  <si>
    <t>16509000000</t>
  </si>
  <si>
    <t>отг с. Пришиб</t>
  </si>
  <si>
    <t>09511000000</t>
  </si>
  <si>
    <t>отг с. П'ядики</t>
  </si>
  <si>
    <t>02519000000</t>
  </si>
  <si>
    <t>отг с. Райгород</t>
  </si>
  <si>
    <t>15506000000</t>
  </si>
  <si>
    <t>отг с. Розквіт</t>
  </si>
  <si>
    <t>22519000000</t>
  </si>
  <si>
    <t>отг с. Розсоша</t>
  </si>
  <si>
    <t>23508000000</t>
  </si>
  <si>
    <t>отг с. Ротмістрівка</t>
  </si>
  <si>
    <t>24508000000</t>
  </si>
  <si>
    <t>отг с. Рукшин</t>
  </si>
  <si>
    <t>03520000000</t>
  </si>
  <si>
    <t>отг с. Самари</t>
  </si>
  <si>
    <t>02520000000</t>
  </si>
  <si>
    <t>отг с. Северинівка</t>
  </si>
  <si>
    <t>23507000000</t>
  </si>
  <si>
    <t>отг с. Селище</t>
  </si>
  <si>
    <t>06529000000</t>
  </si>
  <si>
    <t>отг с. Семенівка</t>
  </si>
  <si>
    <t>отг с. Сергіївка</t>
  </si>
  <si>
    <t>19524000000</t>
  </si>
  <si>
    <t>отг с. Скорики</t>
  </si>
  <si>
    <t>08505000000</t>
  </si>
  <si>
    <t>отг с. Смирнове</t>
  </si>
  <si>
    <t>03504000000</t>
  </si>
  <si>
    <t>отг с. Смолигів</t>
  </si>
  <si>
    <t>11505000000</t>
  </si>
  <si>
    <t>отг с. Соколівське</t>
  </si>
  <si>
    <t>06530000000</t>
  </si>
  <si>
    <t>отг с. Станишівка</t>
  </si>
  <si>
    <t>09503000000</t>
  </si>
  <si>
    <t>отг с. Старі Богородчани</t>
  </si>
  <si>
    <t>02502000000</t>
  </si>
  <si>
    <t xml:space="preserve">отг с. Студена </t>
  </si>
  <si>
    <t>22526000000</t>
  </si>
  <si>
    <t>отг с. Судилків</t>
  </si>
  <si>
    <t>04514000000</t>
  </si>
  <si>
    <t xml:space="preserve">отг с. Сурсько-Литовське </t>
  </si>
  <si>
    <t>21511000000</t>
  </si>
  <si>
    <t>отг с. Тавричанка</t>
  </si>
  <si>
    <t>08516000000</t>
  </si>
  <si>
    <t>отг с. Таврійське</t>
  </si>
  <si>
    <t>24515000000</t>
  </si>
  <si>
    <t>отг с. Тереблече</t>
  </si>
  <si>
    <t>06508000000</t>
  </si>
  <si>
    <t>отг с. Тетерівка</t>
  </si>
  <si>
    <t>отг с. Трибухівці</t>
  </si>
  <si>
    <t>13514000000</t>
  </si>
  <si>
    <t xml:space="preserve">отг с. Тростянець </t>
  </si>
  <si>
    <t>отг с. Тузли</t>
  </si>
  <si>
    <t>24510000000</t>
  </si>
  <si>
    <t>отг с. Усть-Путила</t>
  </si>
  <si>
    <t>06531000000</t>
  </si>
  <si>
    <t>отг с. Ушомир</t>
  </si>
  <si>
    <t>02521000000</t>
  </si>
  <si>
    <t xml:space="preserve">отг с. Хижинці </t>
  </si>
  <si>
    <t>21512000000</t>
  </si>
  <si>
    <t>отг с. Хрестівка</t>
  </si>
  <si>
    <t xml:space="preserve">отг с. Червоноармійське </t>
  </si>
  <si>
    <t>19536000000</t>
  </si>
  <si>
    <t>отг с. Чернихівці</t>
  </si>
  <si>
    <t>06532000000</t>
  </si>
  <si>
    <t>отг с. Чижівка</t>
  </si>
  <si>
    <t>12503000000</t>
  </si>
  <si>
    <t>отг с. Чмирівка</t>
  </si>
  <si>
    <t>04534000000</t>
  </si>
  <si>
    <t>отг с. Чкалове</t>
  </si>
  <si>
    <t>отг с. Чорноморка</t>
  </si>
  <si>
    <t>24516000000</t>
  </si>
  <si>
    <t>отг с. Чудей</t>
  </si>
  <si>
    <t>13515000000</t>
  </si>
  <si>
    <t>отг с. Чуква</t>
  </si>
  <si>
    <t>отг с. Шевченкове</t>
  </si>
  <si>
    <t>13522000000</t>
  </si>
  <si>
    <t>отг с. Шегині</t>
  </si>
  <si>
    <t>-</t>
  </si>
  <si>
    <t>v</t>
  </si>
  <si>
    <t>02100000000</t>
  </si>
  <si>
    <t>Обласний бюджет Вінницької області</t>
  </si>
  <si>
    <t>03100000000</t>
  </si>
  <si>
    <t>Обласний бюджет Волинської області</t>
  </si>
  <si>
    <t>04100000000</t>
  </si>
  <si>
    <t>Обласний бюджет Дніпропетровської області</t>
  </si>
  <si>
    <t>05100000000</t>
  </si>
  <si>
    <t>Обласний бюджет Донецької області</t>
  </si>
  <si>
    <t>06100000000</t>
  </si>
  <si>
    <t>Обласний бюджет Житомирської  області</t>
  </si>
  <si>
    <t>07100000000</t>
  </si>
  <si>
    <t>Обласний бюджет Закарпатської області</t>
  </si>
  <si>
    <t>08100000000</t>
  </si>
  <si>
    <t>Обласний бюджет Запорізької області</t>
  </si>
  <si>
    <t>09100000000</t>
  </si>
  <si>
    <t>Обласний бюджет Івано-Франківської області</t>
  </si>
  <si>
    <t>10100000000</t>
  </si>
  <si>
    <t>Обласний бюджет Київської області</t>
  </si>
  <si>
    <t>11100000000</t>
  </si>
  <si>
    <t>Обласний бюджет Кіровоградської області</t>
  </si>
  <si>
    <t>12100000000</t>
  </si>
  <si>
    <t>Обласний бюджет Луганської області</t>
  </si>
  <si>
    <t>13100000000</t>
  </si>
  <si>
    <t>Обласний бюджет Львівської  області</t>
  </si>
  <si>
    <t>14100000000</t>
  </si>
  <si>
    <t>Обласний бюджет Миколаївської області</t>
  </si>
  <si>
    <t>15100000000</t>
  </si>
  <si>
    <t>Обласний бюджет Одеської області</t>
  </si>
  <si>
    <t>16100000000</t>
  </si>
  <si>
    <t>Обласний бюджет Полтавської області</t>
  </si>
  <si>
    <t>17100000000</t>
  </si>
  <si>
    <t>Обласний бюджет Рівненської області</t>
  </si>
  <si>
    <t>18100000000</t>
  </si>
  <si>
    <t>Обласний бюджет Сумської області</t>
  </si>
  <si>
    <t>19100000000</t>
  </si>
  <si>
    <t>Обласний бюджет Тернопільської області</t>
  </si>
  <si>
    <t>20100000000</t>
  </si>
  <si>
    <t>Обласний бюджет Харківської області</t>
  </si>
  <si>
    <t>21100000000</t>
  </si>
  <si>
    <t>Обласний бюджет Херсонської області</t>
  </si>
  <si>
    <t>22100000000</t>
  </si>
  <si>
    <t>Обласний бюджет Хмельницької області</t>
  </si>
  <si>
    <t>23100000000</t>
  </si>
  <si>
    <t>Обласний бюджет Черкаської області</t>
  </si>
  <si>
    <t>24100000000</t>
  </si>
  <si>
    <t>Обласний бюджет Чернівецької області</t>
  </si>
  <si>
    <t>25100000000</t>
  </si>
  <si>
    <t>Обласний бюджет Чернігівської області</t>
  </si>
  <si>
    <t>26000000000</t>
  </si>
  <si>
    <t>Бюджет  міста Києва</t>
  </si>
  <si>
    <t xml:space="preserve">ВСЬОГО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</si>
</sst>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#,##0.0"/>
    <numFmt numFmtId="165" formatCode="_-* #,##0.00\ _г_р_н_._-;\-* #,##0.00\ _г_р_н_._-;_-* &quot;-&quot;??\ _г_р_н_._-;_-@_-"/>
    <numFmt numFmtId="166" formatCode="#,##0\ &quot;грн.&quot;;\-#,##0\ &quot;грн.&quot;"/>
  </numFmts>
  <fonts count="26" x14ac:knownFonts="1">
    <font>
      <sz val="10"/>
      <name val="Arial Cyr"/>
      <charset val="204"/>
    </font>
    <font>
      <sz val="10"/>
      <name val="Arial Cyr"/>
      <charset val="204"/>
    </font>
    <font>
      <sz val="9"/>
      <name val="Arial Cyr"/>
      <charset val="204"/>
    </font>
    <font>
      <b/>
      <sz val="10"/>
      <name val="Times New Roman"/>
      <family val="1"/>
      <charset val="204"/>
    </font>
    <font>
      <b/>
      <sz val="11"/>
      <name val="Times New Roman"/>
      <family val="1"/>
      <charset val="204"/>
    </font>
    <font>
      <sz val="11"/>
      <name val="Times New Roman"/>
      <family val="1"/>
      <charset val="204"/>
    </font>
    <font>
      <b/>
      <sz val="16"/>
      <name val="Times New Roman"/>
      <family val="1"/>
      <charset val="204"/>
    </font>
    <font>
      <sz val="16"/>
      <name val="Times New Roman"/>
      <family val="1"/>
      <charset val="204"/>
    </font>
    <font>
      <b/>
      <sz val="10"/>
      <name val="Arial Cyr"/>
      <charset val="204"/>
    </font>
    <font>
      <b/>
      <sz val="10"/>
      <name val="Times New Roman Cyr"/>
      <family val="1"/>
      <charset val="204"/>
    </font>
    <font>
      <b/>
      <sz val="12"/>
      <name val="Times New Roman Cyr"/>
      <family val="1"/>
      <charset val="204"/>
    </font>
    <font>
      <b/>
      <sz val="9"/>
      <name val="Times New Roman Cyr"/>
      <family val="1"/>
      <charset val="204"/>
    </font>
    <font>
      <sz val="8"/>
      <name val="Arial Cyr"/>
      <charset val="204"/>
    </font>
    <font>
      <b/>
      <sz val="9"/>
      <name val="Times New Roman CYR"/>
      <charset val="204"/>
    </font>
    <font>
      <sz val="10"/>
      <name val="Arial"/>
      <family val="2"/>
      <charset val="204"/>
    </font>
    <font>
      <sz val="10"/>
      <color rgb="FFFF0000"/>
      <name val="Arial Cyr"/>
      <charset val="204"/>
    </font>
    <font>
      <sz val="10"/>
      <name val="Times New Roman"/>
      <family val="1"/>
      <charset val="204"/>
    </font>
    <font>
      <b/>
      <sz val="9"/>
      <name val="Times New Roman"/>
      <family val="1"/>
      <charset val="204"/>
    </font>
    <font>
      <b/>
      <sz val="10"/>
      <name val="Times New Roman CYR"/>
      <charset val="204"/>
    </font>
    <font>
      <sz val="11"/>
      <name val="Times New Roman CYR"/>
      <charset val="204"/>
    </font>
    <font>
      <b/>
      <sz val="9"/>
      <name val="Arial Cyr"/>
      <family val="2"/>
      <charset val="204"/>
    </font>
    <font>
      <b/>
      <sz val="14"/>
      <name val="Times New Roman"/>
      <family val="1"/>
      <charset val="204"/>
    </font>
    <font>
      <sz val="11"/>
      <color theme="1"/>
      <name val="Calibri"/>
      <family val="2"/>
      <scheme val="minor"/>
    </font>
    <font>
      <sz val="10"/>
      <name val="Courier New"/>
      <family val="3"/>
      <charset val="204"/>
    </font>
    <font>
      <sz val="10"/>
      <name val="Arial Cyr"/>
      <family val="2"/>
      <charset val="204"/>
    </font>
    <font>
      <sz val="10"/>
      <name val="Helv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2">
    <xf numFmtId="0" fontId="0" fillId="0" borderId="0"/>
    <xf numFmtId="0" fontId="14" fillId="0" borderId="0"/>
    <xf numFmtId="0" fontId="1" fillId="0" borderId="0"/>
    <xf numFmtId="0" fontId="1" fillId="0" borderId="0"/>
    <xf numFmtId="9" fontId="22" fillId="0" borderId="0" applyFont="0" applyFill="0" applyBorder="0" applyAlignment="0" applyProtection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1" fillId="0" borderId="0"/>
    <xf numFmtId="0" fontId="1" fillId="0" borderId="0"/>
    <xf numFmtId="0" fontId="23" fillId="0" borderId="0"/>
    <xf numFmtId="0" fontId="22" fillId="0" borderId="0"/>
    <xf numFmtId="0" fontId="1" fillId="0" borderId="0"/>
    <xf numFmtId="0" fontId="1" fillId="0" borderId="0"/>
    <xf numFmtId="0" fontId="1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4" fillId="0" borderId="0"/>
    <xf numFmtId="0" fontId="1" fillId="0" borderId="0"/>
    <xf numFmtId="0" fontId="25" fillId="0" borderId="0"/>
    <xf numFmtId="165" fontId="1" fillId="0" borderId="0" applyFont="0" applyFill="0" applyBorder="0" applyAlignment="0" applyProtection="0"/>
    <xf numFmtId="166" fontId="1" fillId="0" borderId="0" applyFont="0" applyFill="0" applyBorder="0" applyAlignment="0" applyProtection="0"/>
  </cellStyleXfs>
  <cellXfs count="69">
    <xf numFmtId="0" fontId="0" fillId="0" borderId="0" xfId="0"/>
    <xf numFmtId="0" fontId="0" fillId="2" borderId="0" xfId="0" applyFont="1" applyFill="1"/>
    <xf numFmtId="0" fontId="2" fillId="2" borderId="0" xfId="0" applyFont="1" applyFill="1" applyAlignment="1">
      <alignment horizontal="right"/>
    </xf>
    <xf numFmtId="0" fontId="0" fillId="2" borderId="0" xfId="0" applyFont="1" applyFill="1" applyAlignment="1">
      <alignment horizontal="right"/>
    </xf>
    <xf numFmtId="0" fontId="0" fillId="2" borderId="0" xfId="0" applyFont="1" applyFill="1" applyAlignment="1">
      <alignment vertical="center"/>
    </xf>
    <xf numFmtId="0" fontId="3" fillId="2" borderId="0" xfId="0" applyFont="1" applyFill="1" applyAlignment="1">
      <alignment vertical="center"/>
    </xf>
    <xf numFmtId="0" fontId="3" fillId="2" borderId="0" xfId="0" applyFont="1" applyFill="1"/>
    <xf numFmtId="0" fontId="4" fillId="2" borderId="0" xfId="0" applyFont="1" applyFill="1" applyAlignment="1">
      <alignment vertical="center"/>
    </xf>
    <xf numFmtId="0" fontId="4" fillId="2" borderId="0" xfId="0" applyFont="1" applyFill="1" applyAlignment="1">
      <alignment vertical="center" wrapText="1"/>
    </xf>
    <xf numFmtId="0" fontId="5" fillId="2" borderId="0" xfId="0" applyFont="1" applyFill="1" applyAlignment="1">
      <alignment horizontal="center" vertical="center"/>
    </xf>
    <xf numFmtId="0" fontId="6" fillId="2" borderId="0" xfId="0" applyFont="1" applyFill="1" applyBorder="1" applyAlignment="1">
      <alignment vertical="center" wrapText="1"/>
    </xf>
    <xf numFmtId="0" fontId="8" fillId="2" borderId="0" xfId="0" applyFont="1" applyFill="1" applyAlignment="1">
      <alignment horizontal="left" vertical="center"/>
    </xf>
    <xf numFmtId="0" fontId="8" fillId="2" borderId="0" xfId="0" applyFont="1" applyFill="1" applyAlignment="1">
      <alignment horizontal="left"/>
    </xf>
    <xf numFmtId="0" fontId="8" fillId="2" borderId="0" xfId="0" applyFont="1" applyFill="1"/>
    <xf numFmtId="0" fontId="4" fillId="2" borderId="0" xfId="0" applyFont="1" applyFill="1" applyAlignment="1">
      <alignment horizontal="right"/>
    </xf>
    <xf numFmtId="0" fontId="11" fillId="2" borderId="1" xfId="0" applyFont="1" applyFill="1" applyBorder="1" applyAlignment="1">
      <alignment horizontal="right" vertical="center" textRotation="90" wrapText="1"/>
    </xf>
    <xf numFmtId="0" fontId="9" fillId="2" borderId="1" xfId="0" applyFont="1" applyFill="1" applyBorder="1" applyAlignment="1">
      <alignment horizontal="right" vertical="center" textRotation="90" wrapText="1"/>
    </xf>
    <xf numFmtId="0" fontId="10" fillId="2" borderId="2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right"/>
    </xf>
    <xf numFmtId="0" fontId="0" fillId="2" borderId="1" xfId="0" applyFont="1" applyFill="1" applyBorder="1" applyAlignment="1">
      <alignment horizontal="right"/>
    </xf>
    <xf numFmtId="0" fontId="0" fillId="2" borderId="1" xfId="0" applyFont="1" applyFill="1" applyBorder="1"/>
    <xf numFmtId="0" fontId="0" fillId="2" borderId="1" xfId="0" applyFont="1" applyFill="1" applyBorder="1" applyAlignment="1">
      <alignment vertical="center"/>
    </xf>
    <xf numFmtId="0" fontId="8" fillId="2" borderId="1" xfId="0" applyFont="1" applyFill="1" applyBorder="1" applyAlignment="1">
      <alignment vertical="center"/>
    </xf>
    <xf numFmtId="0" fontId="8" fillId="2" borderId="1" xfId="0" applyFont="1" applyFill="1" applyBorder="1"/>
    <xf numFmtId="0" fontId="12" fillId="2" borderId="0" xfId="0" applyFont="1" applyFill="1"/>
    <xf numFmtId="49" fontId="13" fillId="2" borderId="1" xfId="0" applyNumberFormat="1" applyFont="1" applyFill="1" applyBorder="1" applyAlignment="1">
      <alignment horizontal="right"/>
    </xf>
    <xf numFmtId="49" fontId="3" fillId="2" borderId="1" xfId="1" applyNumberFormat="1" applyFont="1" applyFill="1" applyBorder="1" applyAlignment="1">
      <alignment horizontal="right"/>
    </xf>
    <xf numFmtId="0" fontId="3" fillId="2" borderId="1" xfId="1" applyFont="1" applyFill="1" applyBorder="1" applyAlignment="1">
      <alignment horizontal="center"/>
    </xf>
    <xf numFmtId="49" fontId="3" fillId="2" borderId="1" xfId="0" applyNumberFormat="1" applyFont="1" applyFill="1" applyBorder="1" applyAlignment="1">
      <alignment vertical="center"/>
    </xf>
    <xf numFmtId="0" fontId="9" fillId="2" borderId="1" xfId="1" applyFont="1" applyFill="1" applyBorder="1" applyAlignment="1">
      <alignment vertical="center"/>
    </xf>
    <xf numFmtId="164" fontId="4" fillId="2" borderId="1" xfId="1" applyNumberFormat="1" applyFont="1" applyFill="1" applyBorder="1" applyAlignment="1">
      <alignment vertical="center"/>
    </xf>
    <xf numFmtId="164" fontId="0" fillId="2" borderId="0" xfId="0" applyNumberFormat="1" applyFont="1" applyFill="1"/>
    <xf numFmtId="164" fontId="4" fillId="2" borderId="1" xfId="0" applyNumberFormat="1" applyFont="1" applyFill="1" applyBorder="1" applyAlignment="1">
      <alignment vertical="center"/>
    </xf>
    <xf numFmtId="49" fontId="11" fillId="2" borderId="1" xfId="0" applyNumberFormat="1" applyFont="1" applyFill="1" applyBorder="1" applyAlignment="1">
      <alignment horizontal="right"/>
    </xf>
    <xf numFmtId="49" fontId="3" fillId="2" borderId="1" xfId="0" applyNumberFormat="1" applyFont="1" applyFill="1" applyBorder="1" applyAlignment="1">
      <alignment horizontal="left" vertical="center"/>
    </xf>
    <xf numFmtId="0" fontId="9" fillId="2" borderId="1" xfId="1" applyFont="1" applyFill="1" applyBorder="1" applyAlignment="1">
      <alignment horizontal="left" vertical="center"/>
    </xf>
    <xf numFmtId="49" fontId="9" fillId="2" borderId="1" xfId="0" applyNumberFormat="1" applyFont="1" applyFill="1" applyBorder="1" applyAlignment="1">
      <alignment horizontal="right" vertical="center" wrapText="1"/>
    </xf>
    <xf numFmtId="1" fontId="9" fillId="2" borderId="1" xfId="0" applyNumberFormat="1" applyFont="1" applyFill="1" applyBorder="1" applyAlignment="1">
      <alignment horizontal="left" vertical="center"/>
    </xf>
    <xf numFmtId="164" fontId="4" fillId="2" borderId="1" xfId="1" applyNumberFormat="1" applyFont="1" applyFill="1" applyBorder="1" applyAlignment="1">
      <alignment horizontal="right" vertical="center"/>
    </xf>
    <xf numFmtId="0" fontId="15" fillId="2" borderId="0" xfId="0" applyFont="1" applyFill="1"/>
    <xf numFmtId="0" fontId="16" fillId="2" borderId="1" xfId="1" applyFont="1" applyFill="1" applyBorder="1" applyAlignment="1">
      <alignment horizontal="center"/>
    </xf>
    <xf numFmtId="164" fontId="4" fillId="2" borderId="1" xfId="0" applyNumberFormat="1" applyFont="1" applyFill="1" applyBorder="1" applyAlignment="1">
      <alignment horizontal="right" vertical="center"/>
    </xf>
    <xf numFmtId="49" fontId="17" fillId="2" borderId="1" xfId="1" applyNumberFormat="1" applyFont="1" applyFill="1" applyBorder="1" applyAlignment="1">
      <alignment horizontal="right"/>
    </xf>
    <xf numFmtId="0" fontId="9" fillId="2" borderId="1" xfId="1" applyFont="1" applyFill="1" applyBorder="1" applyAlignment="1">
      <alignment vertical="center" wrapText="1"/>
    </xf>
    <xf numFmtId="0" fontId="18" fillId="2" borderId="1" xfId="1" applyFont="1" applyFill="1" applyBorder="1" applyAlignment="1">
      <alignment horizontal="left" vertical="center"/>
    </xf>
    <xf numFmtId="0" fontId="18" fillId="2" borderId="1" xfId="1" applyFont="1" applyFill="1" applyBorder="1" applyAlignment="1">
      <alignment vertical="center"/>
    </xf>
    <xf numFmtId="0" fontId="3" fillId="2" borderId="1" xfId="0" applyFont="1" applyFill="1" applyBorder="1" applyAlignment="1">
      <alignment vertical="center"/>
    </xf>
    <xf numFmtId="0" fontId="3" fillId="2" borderId="1" xfId="0" applyFont="1" applyFill="1" applyBorder="1" applyAlignment="1">
      <alignment horizontal="left" vertical="center"/>
    </xf>
    <xf numFmtId="49" fontId="4" fillId="2" borderId="1" xfId="1" applyNumberFormat="1" applyFont="1" applyFill="1" applyBorder="1" applyAlignment="1">
      <alignment horizontal="right"/>
    </xf>
    <xf numFmtId="0" fontId="4" fillId="2" borderId="1" xfId="1" applyFont="1" applyFill="1" applyBorder="1" applyAlignment="1">
      <alignment horizontal="center"/>
    </xf>
    <xf numFmtId="1" fontId="3" fillId="2" borderId="1" xfId="0" applyNumberFormat="1" applyFont="1" applyFill="1" applyBorder="1" applyAlignment="1">
      <alignment vertical="center"/>
    </xf>
    <xf numFmtId="164" fontId="4" fillId="2" borderId="1" xfId="1" applyNumberFormat="1" applyFont="1" applyFill="1" applyBorder="1" applyAlignment="1">
      <alignment horizontal="right" vertical="center" wrapText="1"/>
    </xf>
    <xf numFmtId="49" fontId="4" fillId="2" borderId="1" xfId="1" applyNumberFormat="1" applyFont="1" applyFill="1" applyBorder="1" applyAlignment="1">
      <alignment horizontal="right" wrapText="1"/>
    </xf>
    <xf numFmtId="0" fontId="4" fillId="2" borderId="1" xfId="1" applyFont="1" applyFill="1" applyBorder="1" applyAlignment="1">
      <alignment horizontal="center" wrapText="1"/>
    </xf>
    <xf numFmtId="49" fontId="13" fillId="2" borderId="1" xfId="0" applyNumberFormat="1" applyFont="1" applyFill="1" applyBorder="1" applyAlignment="1">
      <alignment horizontal="right" wrapText="1"/>
    </xf>
    <xf numFmtId="49" fontId="19" fillId="2" borderId="1" xfId="0" applyNumberFormat="1" applyFont="1" applyFill="1" applyBorder="1" applyAlignment="1">
      <alignment horizontal="right" wrapText="1"/>
    </xf>
    <xf numFmtId="0" fontId="20" fillId="2" borderId="1" xfId="0" applyFont="1" applyFill="1" applyBorder="1" applyAlignment="1">
      <alignment horizontal="right"/>
    </xf>
    <xf numFmtId="0" fontId="1" fillId="2" borderId="1" xfId="0" applyFont="1" applyFill="1" applyBorder="1" applyAlignment="1">
      <alignment horizontal="right"/>
    </xf>
    <xf numFmtId="0" fontId="1" fillId="2" borderId="1" xfId="0" applyFont="1" applyFill="1" applyBorder="1" applyAlignment="1">
      <alignment vertical="center"/>
    </xf>
    <xf numFmtId="0" fontId="16" fillId="2" borderId="1" xfId="0" applyFont="1" applyFill="1" applyBorder="1" applyAlignment="1">
      <alignment vertical="center"/>
    </xf>
    <xf numFmtId="0" fontId="21" fillId="2" borderId="1" xfId="0" applyFont="1" applyFill="1" applyBorder="1" applyAlignment="1">
      <alignment horizontal="left" vertical="center"/>
    </xf>
    <xf numFmtId="164" fontId="21" fillId="2" borderId="1" xfId="0" applyNumberFormat="1" applyFont="1" applyFill="1" applyBorder="1" applyAlignment="1">
      <alignment vertical="center"/>
    </xf>
    <xf numFmtId="164" fontId="21" fillId="2" borderId="0" xfId="0" applyNumberFormat="1" applyFont="1" applyFill="1" applyBorder="1" applyAlignment="1">
      <alignment vertical="center"/>
    </xf>
    <xf numFmtId="0" fontId="4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center" vertical="center" wrapText="1"/>
    </xf>
    <xf numFmtId="0" fontId="6" fillId="2" borderId="0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textRotation="255" wrapText="1"/>
    </xf>
    <xf numFmtId="0" fontId="10" fillId="2" borderId="1" xfId="0" applyFont="1" applyFill="1" applyBorder="1" applyAlignment="1">
      <alignment horizontal="center" vertical="center" wrapText="1"/>
    </xf>
  </cellXfs>
  <cellStyles count="32">
    <cellStyle name="Normal_meresha_07" xfId="2"/>
    <cellStyle name="Normal_Доходи" xfId="1"/>
    <cellStyle name="Normalny 2" xfId="3"/>
    <cellStyle name="Відсотковий 2" xfId="4"/>
    <cellStyle name="Звичайний" xfId="0" builtinId="0"/>
    <cellStyle name="Звичайний 10" xfId="5"/>
    <cellStyle name="Звичайний 11" xfId="6"/>
    <cellStyle name="Звичайний 12" xfId="7"/>
    <cellStyle name="Звичайний 13" xfId="8"/>
    <cellStyle name="Звичайний 14" xfId="9"/>
    <cellStyle name="Звичайний 15" xfId="10"/>
    <cellStyle name="Звичайний 16" xfId="11"/>
    <cellStyle name="Звичайний 17" xfId="12"/>
    <cellStyle name="Звичайний 18" xfId="13"/>
    <cellStyle name="Звичайний 19" xfId="14"/>
    <cellStyle name="Звичайний 2" xfId="15"/>
    <cellStyle name="Звичайний 2 2" xfId="16"/>
    <cellStyle name="Звичайний 20" xfId="17"/>
    <cellStyle name="Звичайний 21" xfId="18"/>
    <cellStyle name="Звичайний 3" xfId="19"/>
    <cellStyle name="Звичайний 4" xfId="20"/>
    <cellStyle name="Звичайний 4 2" xfId="21"/>
    <cellStyle name="Звичайний 5" xfId="22"/>
    <cellStyle name="Звичайний 6" xfId="23"/>
    <cellStyle name="Звичайний 7" xfId="24"/>
    <cellStyle name="Звичайний 8" xfId="25"/>
    <cellStyle name="Звичайний 9" xfId="26"/>
    <cellStyle name="Обычный 2" xfId="27"/>
    <cellStyle name="Обычный_1кошик вставка" xfId="28"/>
    <cellStyle name="Стиль 1" xfId="29"/>
    <cellStyle name="Фінансовий 2" xfId="30"/>
    <cellStyle name="Фінансовий 2 2" xfId="3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10" Type="http://schemas.openxmlformats.org/officeDocument/2006/relationships/customXml" Target="../customXml/item4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workflow/04000/04110/DocLib/DB_2018/&#1030;%20&#1063;&#1048;&#1058;&#1040;&#1053;&#1053;&#1071;/&#1053;&#1072;%20&#1050;&#1052;&#1059;%2015.09.2017/&#1044;&#1086;&#1076;&#1072;&#1090;&#1082;&#1080;/&#1056;&#1077;&#1075;&#1091;&#1083;&#1102;&#1074;&#1072;&#1085;&#1085;&#1103;%202018%2015.09.2017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Трансферти"/>
      <sheetName val="Ресурс 2018"/>
      <sheetName val="Дод.6"/>
      <sheetName val="Дод.7 "/>
      <sheetName val="Дод.6 (фільтр)"/>
    </sheetNames>
    <sheetDataSet>
      <sheetData sheetId="0"/>
      <sheetData sheetId="1">
        <row r="8">
          <cell r="H8">
            <v>29845.7</v>
          </cell>
          <cell r="I8">
            <v>0</v>
          </cell>
          <cell r="J8">
            <v>217397.8</v>
          </cell>
          <cell r="K8">
            <v>1052000.1999999997</v>
          </cell>
        </row>
        <row r="10">
          <cell r="H10">
            <v>0</v>
          </cell>
          <cell r="I10">
            <v>121597.5</v>
          </cell>
          <cell r="J10">
            <v>389838.4</v>
          </cell>
          <cell r="K10">
            <v>240530.9</v>
          </cell>
        </row>
        <row r="11">
          <cell r="H11">
            <v>0</v>
          </cell>
          <cell r="I11">
            <v>20450.5</v>
          </cell>
          <cell r="J11">
            <v>45712.7</v>
          </cell>
          <cell r="K11">
            <v>22449.8</v>
          </cell>
        </row>
        <row r="12">
          <cell r="H12">
            <v>0</v>
          </cell>
          <cell r="I12">
            <v>29769.8</v>
          </cell>
          <cell r="J12">
            <v>27145.200000000001</v>
          </cell>
          <cell r="K12">
            <v>16312.2</v>
          </cell>
        </row>
        <row r="13">
          <cell r="H13">
            <v>0</v>
          </cell>
          <cell r="I13">
            <v>27828.799999999999</v>
          </cell>
          <cell r="J13">
            <v>22707.200000000001</v>
          </cell>
          <cell r="K13">
            <v>15753.2</v>
          </cell>
        </row>
        <row r="14">
          <cell r="H14">
            <v>7336.9</v>
          </cell>
          <cell r="I14">
            <v>0</v>
          </cell>
          <cell r="J14">
            <v>36298.6</v>
          </cell>
          <cell r="K14">
            <v>20360.099999999999</v>
          </cell>
        </row>
        <row r="15">
          <cell r="H15">
            <v>5271.1</v>
          </cell>
          <cell r="I15">
            <v>0</v>
          </cell>
          <cell r="J15">
            <v>28802.6</v>
          </cell>
          <cell r="K15">
            <v>18542.900000000001</v>
          </cell>
        </row>
        <row r="17">
          <cell r="H17">
            <v>17280</v>
          </cell>
          <cell r="I17">
            <v>0</v>
          </cell>
          <cell r="J17">
            <v>59068.7</v>
          </cell>
          <cell r="K17">
            <v>21453.7</v>
          </cell>
        </row>
        <row r="18">
          <cell r="H18">
            <v>21695.4</v>
          </cell>
          <cell r="I18">
            <v>0</v>
          </cell>
          <cell r="J18">
            <v>96188</v>
          </cell>
          <cell r="K18">
            <v>32879.699999999997</v>
          </cell>
        </row>
        <row r="19">
          <cell r="H19">
            <v>17070.7</v>
          </cell>
          <cell r="I19">
            <v>0</v>
          </cell>
          <cell r="J19">
            <v>104438.3</v>
          </cell>
          <cell r="K19">
            <v>41518.300000000003</v>
          </cell>
        </row>
        <row r="20">
          <cell r="H20">
            <v>0</v>
          </cell>
          <cell r="I20">
            <v>6104.5</v>
          </cell>
          <cell r="J20">
            <v>87777.7</v>
          </cell>
          <cell r="K20">
            <v>34658.5</v>
          </cell>
        </row>
        <row r="21">
          <cell r="H21">
            <v>15559.7</v>
          </cell>
          <cell r="I21">
            <v>0</v>
          </cell>
          <cell r="J21">
            <v>55073</v>
          </cell>
          <cell r="K21">
            <v>18747.2</v>
          </cell>
        </row>
        <row r="22">
          <cell r="H22">
            <v>2631.1</v>
          </cell>
          <cell r="I22">
            <v>0</v>
          </cell>
          <cell r="J22">
            <v>20973.8</v>
          </cell>
          <cell r="K22">
            <v>6580.5</v>
          </cell>
        </row>
        <row r="23">
          <cell r="H23">
            <v>15517.2</v>
          </cell>
          <cell r="I23">
            <v>0</v>
          </cell>
          <cell r="J23">
            <v>76345.3</v>
          </cell>
          <cell r="K23">
            <v>22788.7</v>
          </cell>
        </row>
        <row r="24">
          <cell r="H24">
            <v>10879</v>
          </cell>
          <cell r="I24">
            <v>0</v>
          </cell>
          <cell r="J24">
            <v>80616.7</v>
          </cell>
          <cell r="K24">
            <v>24268.3</v>
          </cell>
        </row>
        <row r="25">
          <cell r="H25">
            <v>0</v>
          </cell>
          <cell r="I25">
            <v>0</v>
          </cell>
          <cell r="J25">
            <v>59856.800000000003</v>
          </cell>
          <cell r="K25">
            <v>20345.900000000001</v>
          </cell>
        </row>
        <row r="26">
          <cell r="H26">
            <v>12567.6</v>
          </cell>
          <cell r="I26">
            <v>0</v>
          </cell>
          <cell r="J26">
            <v>65169.9</v>
          </cell>
          <cell r="K26">
            <v>23207.7</v>
          </cell>
        </row>
        <row r="27">
          <cell r="H27">
            <v>14953</v>
          </cell>
          <cell r="I27">
            <v>0</v>
          </cell>
          <cell r="J27">
            <v>66703.399999999994</v>
          </cell>
          <cell r="K27">
            <v>21847.9</v>
          </cell>
        </row>
        <row r="28">
          <cell r="H28">
            <v>20289.5</v>
          </cell>
          <cell r="I28">
            <v>0</v>
          </cell>
          <cell r="J28">
            <v>46628.3</v>
          </cell>
          <cell r="K28">
            <v>20545.8</v>
          </cell>
        </row>
        <row r="29">
          <cell r="H29">
            <v>10080.9</v>
          </cell>
          <cell r="I29">
            <v>0</v>
          </cell>
          <cell r="J29">
            <v>42683.7</v>
          </cell>
          <cell r="K29">
            <v>15804.5</v>
          </cell>
        </row>
        <row r="30">
          <cell r="H30">
            <v>10627.8</v>
          </cell>
          <cell r="I30">
            <v>0</v>
          </cell>
          <cell r="J30">
            <v>30363.3</v>
          </cell>
          <cell r="K30">
            <v>13482.3</v>
          </cell>
        </row>
        <row r="31">
          <cell r="H31">
            <v>3816.7</v>
          </cell>
          <cell r="I31">
            <v>0</v>
          </cell>
          <cell r="J31">
            <v>29779.9</v>
          </cell>
          <cell r="K31">
            <v>10754.9</v>
          </cell>
        </row>
        <row r="32">
          <cell r="H32">
            <v>6237.7</v>
          </cell>
          <cell r="I32">
            <v>0</v>
          </cell>
          <cell r="J32">
            <v>28836.5</v>
          </cell>
          <cell r="K32">
            <v>10599.4</v>
          </cell>
        </row>
        <row r="33">
          <cell r="H33">
            <v>5876.3</v>
          </cell>
          <cell r="I33">
            <v>0</v>
          </cell>
          <cell r="J33">
            <v>51439</v>
          </cell>
          <cell r="K33">
            <v>18557</v>
          </cell>
        </row>
        <row r="34">
          <cell r="H34">
            <v>6862.6</v>
          </cell>
          <cell r="I34">
            <v>0</v>
          </cell>
          <cell r="J34">
            <v>48556.9</v>
          </cell>
          <cell r="K34">
            <v>17376.8</v>
          </cell>
        </row>
        <row r="35">
          <cell r="H35">
            <v>9537.5</v>
          </cell>
          <cell r="I35">
            <v>0</v>
          </cell>
          <cell r="J35">
            <v>75732.399999999994</v>
          </cell>
          <cell r="K35">
            <v>25685.1</v>
          </cell>
        </row>
        <row r="36">
          <cell r="H36">
            <v>7459.8</v>
          </cell>
          <cell r="I36">
            <v>0</v>
          </cell>
          <cell r="J36">
            <v>32146.5</v>
          </cell>
          <cell r="K36">
            <v>10690.2</v>
          </cell>
        </row>
        <row r="37">
          <cell r="H37">
            <v>6169.3</v>
          </cell>
          <cell r="I37">
            <v>0</v>
          </cell>
          <cell r="J37">
            <v>57610.6</v>
          </cell>
          <cell r="K37">
            <v>21895.9</v>
          </cell>
        </row>
        <row r="38">
          <cell r="H38">
            <v>17461.3</v>
          </cell>
          <cell r="I38">
            <v>0</v>
          </cell>
          <cell r="J38">
            <v>43086.9</v>
          </cell>
          <cell r="K38">
            <v>18254.5</v>
          </cell>
        </row>
        <row r="39">
          <cell r="H39">
            <v>9528.1</v>
          </cell>
          <cell r="I39">
            <v>0</v>
          </cell>
          <cell r="J39">
            <v>60452.1</v>
          </cell>
          <cell r="K39">
            <v>20069.400000000001</v>
          </cell>
        </row>
        <row r="40">
          <cell r="H40">
            <v>8865.9</v>
          </cell>
          <cell r="I40">
            <v>0</v>
          </cell>
          <cell r="J40">
            <v>33993.300000000003</v>
          </cell>
          <cell r="K40">
            <v>11336</v>
          </cell>
        </row>
        <row r="41">
          <cell r="H41">
            <v>10860.1</v>
          </cell>
          <cell r="I41">
            <v>0</v>
          </cell>
          <cell r="J41">
            <v>37133.5</v>
          </cell>
          <cell r="K41">
            <v>12991.2</v>
          </cell>
        </row>
        <row r="42">
          <cell r="H42">
            <v>26723.200000000001</v>
          </cell>
          <cell r="I42">
            <v>0</v>
          </cell>
          <cell r="J42">
            <v>92932.4</v>
          </cell>
          <cell r="K42">
            <v>30332.5</v>
          </cell>
        </row>
        <row r="43">
          <cell r="H43">
            <v>16426.7</v>
          </cell>
          <cell r="I43">
            <v>0</v>
          </cell>
          <cell r="J43">
            <v>64886.9</v>
          </cell>
          <cell r="K43">
            <v>24755</v>
          </cell>
        </row>
        <row r="45">
          <cell r="H45">
            <v>0</v>
          </cell>
          <cell r="I45">
            <v>2947.4</v>
          </cell>
          <cell r="J45">
            <v>34389.800000000003</v>
          </cell>
          <cell r="K45">
            <v>12265.3</v>
          </cell>
        </row>
        <row r="46">
          <cell r="H46">
            <v>1505.6</v>
          </cell>
          <cell r="I46">
            <v>0</v>
          </cell>
          <cell r="J46">
            <v>5983.5</v>
          </cell>
          <cell r="K46">
            <v>2045.7</v>
          </cell>
        </row>
        <row r="47">
          <cell r="H47">
            <v>0</v>
          </cell>
          <cell r="I47">
            <v>2998.3</v>
          </cell>
          <cell r="J47">
            <v>31893.7</v>
          </cell>
          <cell r="K47">
            <v>10950</v>
          </cell>
        </row>
        <row r="48">
          <cell r="H48">
            <v>1203.7</v>
          </cell>
          <cell r="I48">
            <v>0</v>
          </cell>
          <cell r="J48">
            <v>11926.4</v>
          </cell>
          <cell r="K48">
            <v>5008.1000000000004</v>
          </cell>
        </row>
        <row r="49">
          <cell r="H49">
            <v>476.1</v>
          </cell>
          <cell r="I49">
            <v>0</v>
          </cell>
          <cell r="J49">
            <v>29245.200000000001</v>
          </cell>
          <cell r="K49">
            <v>10246</v>
          </cell>
        </row>
        <row r="50">
          <cell r="H50">
            <v>0</v>
          </cell>
          <cell r="I50">
            <v>0</v>
          </cell>
          <cell r="J50">
            <v>23231.200000000001</v>
          </cell>
          <cell r="K50">
            <v>9420</v>
          </cell>
        </row>
        <row r="51">
          <cell r="H51">
            <v>0</v>
          </cell>
          <cell r="I51">
            <v>361.1</v>
          </cell>
          <cell r="J51">
            <v>35462.800000000003</v>
          </cell>
          <cell r="K51">
            <v>12919.6</v>
          </cell>
        </row>
        <row r="52">
          <cell r="H52">
            <v>4083.8</v>
          </cell>
          <cell r="I52">
            <v>0</v>
          </cell>
          <cell r="J52">
            <v>11086.4</v>
          </cell>
          <cell r="K52">
            <v>4712.5</v>
          </cell>
        </row>
        <row r="53">
          <cell r="H53">
            <v>4092.6</v>
          </cell>
          <cell r="I53">
            <v>0</v>
          </cell>
          <cell r="J53">
            <v>14873</v>
          </cell>
          <cell r="K53">
            <v>5090.7</v>
          </cell>
        </row>
        <row r="54">
          <cell r="H54">
            <v>0</v>
          </cell>
          <cell r="I54">
            <v>439.2</v>
          </cell>
          <cell r="J54">
            <v>9575.6</v>
          </cell>
          <cell r="K54">
            <v>2402.6999999999998</v>
          </cell>
        </row>
        <row r="55">
          <cell r="H55">
            <v>1796.3</v>
          </cell>
          <cell r="I55">
            <v>0</v>
          </cell>
          <cell r="J55">
            <v>4106.5</v>
          </cell>
          <cell r="K55">
            <v>1721.2</v>
          </cell>
        </row>
        <row r="56">
          <cell r="H56">
            <v>0</v>
          </cell>
          <cell r="I56">
            <v>6699.5</v>
          </cell>
          <cell r="J56">
            <v>14002.8</v>
          </cell>
          <cell r="K56">
            <v>4584.5</v>
          </cell>
        </row>
        <row r="57">
          <cell r="H57">
            <v>3030.5</v>
          </cell>
          <cell r="I57">
            <v>0</v>
          </cell>
          <cell r="J57">
            <v>6564.3</v>
          </cell>
          <cell r="K57">
            <v>2715.7</v>
          </cell>
        </row>
        <row r="58">
          <cell r="H58">
            <v>1604.2</v>
          </cell>
          <cell r="I58">
            <v>0</v>
          </cell>
          <cell r="J58">
            <v>4698</v>
          </cell>
          <cell r="K58">
            <v>1914.5</v>
          </cell>
        </row>
        <row r="59">
          <cell r="H59">
            <v>0</v>
          </cell>
          <cell r="I59">
            <v>838.5</v>
          </cell>
          <cell r="J59">
            <v>7714.5</v>
          </cell>
          <cell r="K59">
            <v>2397.6</v>
          </cell>
        </row>
        <row r="60">
          <cell r="H60">
            <v>2977.7</v>
          </cell>
          <cell r="I60">
            <v>0</v>
          </cell>
          <cell r="J60">
            <v>11112.1</v>
          </cell>
          <cell r="K60">
            <v>3348</v>
          </cell>
        </row>
        <row r="61">
          <cell r="H61">
            <v>1137.5</v>
          </cell>
          <cell r="I61">
            <v>0</v>
          </cell>
          <cell r="J61">
            <v>9368.2999999999993</v>
          </cell>
          <cell r="K61">
            <v>3124.5</v>
          </cell>
        </row>
        <row r="62">
          <cell r="H62">
            <v>1066.9000000000001</v>
          </cell>
          <cell r="I62">
            <v>0</v>
          </cell>
          <cell r="J62">
            <v>3016.8</v>
          </cell>
          <cell r="K62">
            <v>914.5</v>
          </cell>
        </row>
        <row r="63">
          <cell r="H63">
            <v>1100</v>
          </cell>
          <cell r="I63">
            <v>0</v>
          </cell>
          <cell r="J63">
            <v>4754.3</v>
          </cell>
          <cell r="K63">
            <v>1367.7</v>
          </cell>
        </row>
        <row r="64">
          <cell r="H64">
            <v>2110.5</v>
          </cell>
          <cell r="I64">
            <v>0</v>
          </cell>
          <cell r="J64">
            <v>7262.6</v>
          </cell>
          <cell r="K64">
            <v>2235.1999999999998</v>
          </cell>
        </row>
        <row r="65">
          <cell r="H65">
            <v>3091</v>
          </cell>
          <cell r="I65">
            <v>0</v>
          </cell>
          <cell r="J65">
            <v>4495.2</v>
          </cell>
          <cell r="K65">
            <v>2169.4</v>
          </cell>
        </row>
        <row r="66">
          <cell r="H66">
            <v>5206.8</v>
          </cell>
          <cell r="I66">
            <v>0</v>
          </cell>
          <cell r="J66">
            <v>19985.2</v>
          </cell>
          <cell r="K66">
            <v>3893.4</v>
          </cell>
        </row>
        <row r="68">
          <cell r="H68">
            <v>70200.2</v>
          </cell>
          <cell r="I68">
            <v>0</v>
          </cell>
          <cell r="J68">
            <v>196674.4</v>
          </cell>
          <cell r="K68">
            <v>670865.29999999993</v>
          </cell>
        </row>
        <row r="70">
          <cell r="H70">
            <v>0</v>
          </cell>
          <cell r="I70">
            <v>46650</v>
          </cell>
          <cell r="J70">
            <v>255145.9</v>
          </cell>
          <cell r="K70">
            <v>138984.29999999999</v>
          </cell>
        </row>
        <row r="71">
          <cell r="H71">
            <v>0</v>
          </cell>
          <cell r="I71">
            <v>13513.2</v>
          </cell>
          <cell r="J71">
            <v>40528.9</v>
          </cell>
          <cell r="K71">
            <v>24980.7</v>
          </cell>
        </row>
        <row r="72">
          <cell r="H72">
            <v>10253.5</v>
          </cell>
          <cell r="I72">
            <v>0</v>
          </cell>
          <cell r="J72">
            <v>88674</v>
          </cell>
          <cell r="K72">
            <v>44148.800000000003</v>
          </cell>
        </row>
        <row r="73">
          <cell r="H73">
            <v>16966.900000000001</v>
          </cell>
          <cell r="I73">
            <v>0</v>
          </cell>
          <cell r="J73">
            <v>54111.5</v>
          </cell>
          <cell r="K73">
            <v>37353.199999999997</v>
          </cell>
        </row>
        <row r="75">
          <cell r="H75">
            <v>3634.9</v>
          </cell>
          <cell r="I75">
            <v>0</v>
          </cell>
          <cell r="J75">
            <v>24119.8</v>
          </cell>
          <cell r="K75">
            <v>7299.7</v>
          </cell>
        </row>
        <row r="76">
          <cell r="H76">
            <v>30505.7</v>
          </cell>
          <cell r="I76">
            <v>0</v>
          </cell>
          <cell r="J76">
            <v>105799.2</v>
          </cell>
          <cell r="K76">
            <v>30995.8</v>
          </cell>
        </row>
        <row r="77">
          <cell r="H77">
            <v>10221.4</v>
          </cell>
          <cell r="I77">
            <v>0</v>
          </cell>
          <cell r="J77">
            <v>34976.5</v>
          </cell>
          <cell r="K77">
            <v>11356.1</v>
          </cell>
        </row>
        <row r="78">
          <cell r="H78">
            <v>50308.6</v>
          </cell>
          <cell r="I78">
            <v>0</v>
          </cell>
          <cell r="J78">
            <v>179799.4</v>
          </cell>
          <cell r="K78">
            <v>36954.9</v>
          </cell>
        </row>
        <row r="79">
          <cell r="H79">
            <v>31208.1</v>
          </cell>
          <cell r="I79">
            <v>0</v>
          </cell>
          <cell r="J79">
            <v>147055.20000000001</v>
          </cell>
          <cell r="K79">
            <v>37334.5</v>
          </cell>
        </row>
        <row r="80">
          <cell r="H80">
            <v>7079</v>
          </cell>
          <cell r="I80">
            <v>0</v>
          </cell>
          <cell r="J80">
            <v>23975.200000000001</v>
          </cell>
          <cell r="K80">
            <v>5661.9</v>
          </cell>
        </row>
        <row r="81">
          <cell r="H81">
            <v>12508</v>
          </cell>
          <cell r="I81">
            <v>0</v>
          </cell>
          <cell r="J81">
            <v>48808.1</v>
          </cell>
          <cell r="K81">
            <v>13291.8</v>
          </cell>
        </row>
        <row r="82">
          <cell r="H82">
            <v>0</v>
          </cell>
          <cell r="I82">
            <v>40399.300000000003</v>
          </cell>
          <cell r="J82">
            <v>106128.9</v>
          </cell>
          <cell r="K82">
            <v>27238.3</v>
          </cell>
        </row>
        <row r="83">
          <cell r="H83">
            <v>25926.1</v>
          </cell>
          <cell r="I83">
            <v>0</v>
          </cell>
          <cell r="J83">
            <v>102972.7</v>
          </cell>
          <cell r="K83">
            <v>20755.3</v>
          </cell>
        </row>
        <row r="84">
          <cell r="H84">
            <v>17110.8</v>
          </cell>
          <cell r="I84">
            <v>0</v>
          </cell>
          <cell r="J84">
            <v>76357.8</v>
          </cell>
          <cell r="K84">
            <v>19299.599999999999</v>
          </cell>
        </row>
        <row r="85">
          <cell r="H85">
            <v>28623.5</v>
          </cell>
          <cell r="I85">
            <v>0</v>
          </cell>
          <cell r="J85">
            <v>135620.4</v>
          </cell>
          <cell r="K85">
            <v>28292</v>
          </cell>
        </row>
        <row r="86">
          <cell r="H86">
            <v>17343</v>
          </cell>
          <cell r="I86">
            <v>0</v>
          </cell>
          <cell r="J86">
            <v>75256</v>
          </cell>
          <cell r="K86">
            <v>16512.8</v>
          </cell>
        </row>
        <row r="87">
          <cell r="H87">
            <v>22666.7</v>
          </cell>
          <cell r="I87">
            <v>0</v>
          </cell>
          <cell r="J87">
            <v>83743.8</v>
          </cell>
          <cell r="K87">
            <v>23111.1</v>
          </cell>
        </row>
        <row r="88">
          <cell r="H88">
            <v>21675.9</v>
          </cell>
          <cell r="I88">
            <v>0</v>
          </cell>
          <cell r="J88">
            <v>74420.3</v>
          </cell>
          <cell r="K88">
            <v>17905.3</v>
          </cell>
        </row>
        <row r="89">
          <cell r="H89">
            <v>14206.7</v>
          </cell>
          <cell r="I89">
            <v>0</v>
          </cell>
          <cell r="J89">
            <v>58950.7</v>
          </cell>
          <cell r="K89">
            <v>15513.6</v>
          </cell>
        </row>
        <row r="90">
          <cell r="H90">
            <v>5805.2</v>
          </cell>
          <cell r="I90">
            <v>0</v>
          </cell>
          <cell r="J90">
            <v>22496.400000000001</v>
          </cell>
          <cell r="K90">
            <v>4832.8999999999996</v>
          </cell>
        </row>
        <row r="92">
          <cell r="H92">
            <v>3338</v>
          </cell>
          <cell r="I92">
            <v>0</v>
          </cell>
          <cell r="J92">
            <v>10778.7</v>
          </cell>
          <cell r="K92">
            <v>2360.6999999999998</v>
          </cell>
        </row>
        <row r="93">
          <cell r="H93">
            <v>5110.6000000000004</v>
          </cell>
          <cell r="I93">
            <v>0</v>
          </cell>
          <cell r="J93">
            <v>14036.9</v>
          </cell>
          <cell r="K93">
            <v>4482.3999999999996</v>
          </cell>
        </row>
        <row r="94">
          <cell r="H94">
            <v>4111.3</v>
          </cell>
          <cell r="I94">
            <v>0</v>
          </cell>
          <cell r="J94">
            <v>12616.5</v>
          </cell>
          <cell r="K94">
            <v>3195.7</v>
          </cell>
        </row>
        <row r="95">
          <cell r="H95">
            <v>0</v>
          </cell>
          <cell r="I95">
            <v>487.2</v>
          </cell>
          <cell r="J95">
            <v>4688.8</v>
          </cell>
          <cell r="K95">
            <v>1113.5999999999999</v>
          </cell>
        </row>
        <row r="96">
          <cell r="H96">
            <v>4851</v>
          </cell>
          <cell r="I96">
            <v>0</v>
          </cell>
          <cell r="J96">
            <v>15392</v>
          </cell>
          <cell r="K96">
            <v>4509.6000000000004</v>
          </cell>
        </row>
        <row r="97">
          <cell r="H97">
            <v>3498.9</v>
          </cell>
          <cell r="I97">
            <v>0</v>
          </cell>
          <cell r="J97">
            <v>9778.6</v>
          </cell>
          <cell r="K97">
            <v>3798.7</v>
          </cell>
        </row>
        <row r="98">
          <cell r="H98">
            <v>4733</v>
          </cell>
          <cell r="I98">
            <v>0</v>
          </cell>
          <cell r="J98">
            <v>16680</v>
          </cell>
          <cell r="K98">
            <v>5130.3</v>
          </cell>
        </row>
        <row r="99">
          <cell r="H99">
            <v>7881.8</v>
          </cell>
          <cell r="I99">
            <v>0</v>
          </cell>
          <cell r="J99">
            <v>20743.900000000001</v>
          </cell>
          <cell r="K99">
            <v>5544.1</v>
          </cell>
        </row>
        <row r="100">
          <cell r="H100">
            <v>0</v>
          </cell>
          <cell r="I100">
            <v>539</v>
          </cell>
          <cell r="J100">
            <v>16681.900000000001</v>
          </cell>
          <cell r="K100">
            <v>2141.1</v>
          </cell>
        </row>
        <row r="101">
          <cell r="H101">
            <v>1849.5</v>
          </cell>
          <cell r="I101">
            <v>0</v>
          </cell>
          <cell r="J101">
            <v>10855.2</v>
          </cell>
          <cell r="K101">
            <v>4535.8</v>
          </cell>
        </row>
        <row r="102">
          <cell r="H102">
            <v>0</v>
          </cell>
          <cell r="I102">
            <v>664.1</v>
          </cell>
          <cell r="J102">
            <v>6788.9</v>
          </cell>
          <cell r="K102">
            <v>2521</v>
          </cell>
        </row>
        <row r="103">
          <cell r="H103">
            <v>4084.7</v>
          </cell>
          <cell r="I103">
            <v>0</v>
          </cell>
          <cell r="J103">
            <v>15455.3</v>
          </cell>
          <cell r="K103">
            <v>3345.8</v>
          </cell>
        </row>
        <row r="104">
          <cell r="H104">
            <v>2542.6</v>
          </cell>
          <cell r="I104">
            <v>0</v>
          </cell>
          <cell r="J104">
            <v>9326.9</v>
          </cell>
          <cell r="K104">
            <v>2627.5</v>
          </cell>
        </row>
        <row r="105">
          <cell r="H105">
            <v>0</v>
          </cell>
          <cell r="I105">
            <v>4699.3</v>
          </cell>
          <cell r="J105">
            <v>7864.7</v>
          </cell>
          <cell r="K105">
            <v>1934.3</v>
          </cell>
        </row>
        <row r="106">
          <cell r="H106">
            <v>2152</v>
          </cell>
          <cell r="I106">
            <v>0</v>
          </cell>
          <cell r="J106">
            <v>20051</v>
          </cell>
          <cell r="K106">
            <v>3363.1</v>
          </cell>
        </row>
        <row r="107">
          <cell r="H107">
            <v>3277.7</v>
          </cell>
          <cell r="I107">
            <v>0</v>
          </cell>
          <cell r="J107">
            <v>13386.2</v>
          </cell>
          <cell r="K107">
            <v>2689.3</v>
          </cell>
        </row>
        <row r="108">
          <cell r="H108">
            <v>2623.1</v>
          </cell>
          <cell r="I108">
            <v>0</v>
          </cell>
          <cell r="J108">
            <v>17380.5</v>
          </cell>
          <cell r="K108">
            <v>4302.8</v>
          </cell>
        </row>
        <row r="109">
          <cell r="H109">
            <v>4243.3</v>
          </cell>
          <cell r="I109">
            <v>0</v>
          </cell>
          <cell r="J109">
            <v>17585.3</v>
          </cell>
          <cell r="K109">
            <v>3833.3</v>
          </cell>
        </row>
        <row r="110">
          <cell r="H110">
            <v>7723.2</v>
          </cell>
          <cell r="I110">
            <v>0</v>
          </cell>
          <cell r="J110">
            <v>24478.1</v>
          </cell>
          <cell r="K110">
            <v>5057.7</v>
          </cell>
        </row>
        <row r="111">
          <cell r="H111">
            <v>4693.6000000000004</v>
          </cell>
          <cell r="I111">
            <v>0</v>
          </cell>
          <cell r="J111">
            <v>18740</v>
          </cell>
          <cell r="K111">
            <v>3194</v>
          </cell>
        </row>
        <row r="113">
          <cell r="H113">
            <v>0</v>
          </cell>
          <cell r="I113">
            <v>553836.9</v>
          </cell>
          <cell r="J113">
            <v>519251.8</v>
          </cell>
          <cell r="K113">
            <v>2138668.2999999998</v>
          </cell>
        </row>
        <row r="115">
          <cell r="H115">
            <v>0</v>
          </cell>
          <cell r="I115">
            <v>845115.2</v>
          </cell>
          <cell r="J115">
            <v>871451.7</v>
          </cell>
          <cell r="K115">
            <v>647445.19999999995</v>
          </cell>
        </row>
        <row r="116">
          <cell r="H116">
            <v>0</v>
          </cell>
          <cell r="I116">
            <v>10278.6</v>
          </cell>
          <cell r="J116">
            <v>21113.9</v>
          </cell>
          <cell r="K116">
            <v>15651.9</v>
          </cell>
        </row>
        <row r="117">
          <cell r="H117">
            <v>0</v>
          </cell>
          <cell r="I117">
            <v>0</v>
          </cell>
          <cell r="J117">
            <v>238960</v>
          </cell>
          <cell r="K117">
            <v>161381</v>
          </cell>
        </row>
        <row r="118">
          <cell r="H118">
            <v>3748</v>
          </cell>
          <cell r="I118">
            <v>0</v>
          </cell>
          <cell r="J118">
            <v>38544.300000000003</v>
          </cell>
          <cell r="K118">
            <v>31217.4</v>
          </cell>
        </row>
        <row r="119">
          <cell r="H119">
            <v>0</v>
          </cell>
          <cell r="I119">
            <v>312110.8</v>
          </cell>
          <cell r="J119">
            <v>633551.19999999995</v>
          </cell>
          <cell r="K119">
            <v>420388.1</v>
          </cell>
        </row>
        <row r="120">
          <cell r="H120">
            <v>13018</v>
          </cell>
          <cell r="I120">
            <v>0</v>
          </cell>
          <cell r="J120">
            <v>43612</v>
          </cell>
          <cell r="K120">
            <v>32498.2</v>
          </cell>
        </row>
        <row r="121">
          <cell r="H121">
            <v>0</v>
          </cell>
          <cell r="I121">
            <v>30056.7</v>
          </cell>
          <cell r="J121">
            <v>117561.1</v>
          </cell>
          <cell r="K121">
            <v>76585.100000000006</v>
          </cell>
        </row>
        <row r="122">
          <cell r="H122">
            <v>24095.1</v>
          </cell>
          <cell r="I122">
            <v>0</v>
          </cell>
          <cell r="J122">
            <v>70717.600000000006</v>
          </cell>
          <cell r="K122">
            <v>46957</v>
          </cell>
        </row>
        <row r="123">
          <cell r="H123">
            <v>0</v>
          </cell>
          <cell r="I123">
            <v>0</v>
          </cell>
          <cell r="J123">
            <v>33025.800000000003</v>
          </cell>
          <cell r="K123">
            <v>28028.2</v>
          </cell>
        </row>
        <row r="124">
          <cell r="H124">
            <v>0</v>
          </cell>
          <cell r="I124">
            <v>0</v>
          </cell>
          <cell r="J124">
            <v>110166.7</v>
          </cell>
          <cell r="K124">
            <v>70714.7</v>
          </cell>
        </row>
        <row r="125">
          <cell r="H125">
            <v>0</v>
          </cell>
          <cell r="I125">
            <v>19601.2</v>
          </cell>
          <cell r="J125">
            <v>28675.599999999999</v>
          </cell>
          <cell r="K125">
            <v>18773</v>
          </cell>
        </row>
        <row r="126">
          <cell r="H126">
            <v>0</v>
          </cell>
          <cell r="I126">
            <v>0</v>
          </cell>
          <cell r="J126">
            <v>33855.5</v>
          </cell>
          <cell r="K126">
            <v>20503</v>
          </cell>
        </row>
        <row r="127">
          <cell r="H127">
            <v>0</v>
          </cell>
          <cell r="I127">
            <v>21425.599999999999</v>
          </cell>
          <cell r="J127">
            <v>30450.400000000001</v>
          </cell>
          <cell r="K127">
            <v>19036.900000000001</v>
          </cell>
        </row>
        <row r="129">
          <cell r="H129">
            <v>0</v>
          </cell>
          <cell r="I129">
            <v>0</v>
          </cell>
          <cell r="K129">
            <v>0</v>
          </cell>
        </row>
        <row r="130">
          <cell r="H130">
            <v>5641.4</v>
          </cell>
          <cell r="I130">
            <v>0</v>
          </cell>
          <cell r="J130">
            <v>28113.200000000001</v>
          </cell>
          <cell r="K130">
            <v>9511.2000000000007</v>
          </cell>
        </row>
        <row r="131">
          <cell r="H131">
            <v>5876.1</v>
          </cell>
          <cell r="I131">
            <v>0</v>
          </cell>
          <cell r="J131">
            <v>76531</v>
          </cell>
          <cell r="K131">
            <v>31490.2</v>
          </cell>
        </row>
        <row r="132">
          <cell r="H132">
            <v>18903.2</v>
          </cell>
          <cell r="I132">
            <v>0</v>
          </cell>
          <cell r="J132">
            <v>77469.3</v>
          </cell>
          <cell r="K132">
            <v>31316.7</v>
          </cell>
        </row>
        <row r="133">
          <cell r="H133">
            <v>9927.1</v>
          </cell>
          <cell r="I133">
            <v>0</v>
          </cell>
          <cell r="J133">
            <v>72724.800000000003</v>
          </cell>
          <cell r="K133">
            <v>27420.799999999999</v>
          </cell>
        </row>
        <row r="134">
          <cell r="H134">
            <v>4063.1</v>
          </cell>
          <cell r="I134">
            <v>0</v>
          </cell>
          <cell r="J134">
            <v>32123.3</v>
          </cell>
          <cell r="K134">
            <v>9315.6</v>
          </cell>
        </row>
        <row r="135">
          <cell r="H135">
            <v>1488.9</v>
          </cell>
          <cell r="I135">
            <v>0</v>
          </cell>
          <cell r="J135">
            <v>67010.399999999994</v>
          </cell>
          <cell r="K135">
            <v>20392.8</v>
          </cell>
        </row>
        <row r="136">
          <cell r="H136">
            <v>1382</v>
          </cell>
          <cell r="I136">
            <v>0</v>
          </cell>
          <cell r="J136">
            <v>43790.3</v>
          </cell>
          <cell r="K136">
            <v>11973.3</v>
          </cell>
        </row>
        <row r="137">
          <cell r="H137">
            <v>7254.5</v>
          </cell>
          <cell r="I137">
            <v>0</v>
          </cell>
          <cell r="J137">
            <v>64909.4</v>
          </cell>
          <cell r="K137">
            <v>22835.4</v>
          </cell>
        </row>
        <row r="138">
          <cell r="H138">
            <v>0</v>
          </cell>
          <cell r="I138">
            <v>51681.2</v>
          </cell>
          <cell r="J138">
            <v>125406.39999999999</v>
          </cell>
          <cell r="K138">
            <v>44021.1</v>
          </cell>
        </row>
        <row r="139">
          <cell r="H139">
            <v>0</v>
          </cell>
          <cell r="I139">
            <v>14198.8</v>
          </cell>
          <cell r="J139">
            <v>26057.5</v>
          </cell>
          <cell r="K139">
            <v>8084.1</v>
          </cell>
        </row>
        <row r="140">
          <cell r="H140">
            <v>0</v>
          </cell>
          <cell r="I140">
            <v>0</v>
          </cell>
          <cell r="J140">
            <v>43453.2</v>
          </cell>
          <cell r="K140">
            <v>15630.6</v>
          </cell>
        </row>
        <row r="141">
          <cell r="H141">
            <v>0</v>
          </cell>
          <cell r="I141">
            <v>3458.5</v>
          </cell>
          <cell r="J141">
            <v>56079</v>
          </cell>
          <cell r="K141">
            <v>16279.4</v>
          </cell>
        </row>
        <row r="142">
          <cell r="H142">
            <v>1143.5999999999999</v>
          </cell>
          <cell r="I142">
            <v>0</v>
          </cell>
          <cell r="J142">
            <v>13786.7</v>
          </cell>
          <cell r="K142">
            <v>5451.2</v>
          </cell>
        </row>
        <row r="143">
          <cell r="H143">
            <v>4794.2</v>
          </cell>
          <cell r="I143">
            <v>0</v>
          </cell>
          <cell r="J143">
            <v>60374.2</v>
          </cell>
          <cell r="K143">
            <v>22709.4</v>
          </cell>
        </row>
        <row r="144">
          <cell r="H144">
            <v>10189.299999999999</v>
          </cell>
          <cell r="I144">
            <v>0</v>
          </cell>
          <cell r="J144">
            <v>79042.2</v>
          </cell>
          <cell r="K144">
            <v>20995.8</v>
          </cell>
        </row>
        <row r="145">
          <cell r="H145">
            <v>6525.3</v>
          </cell>
          <cell r="I145">
            <v>0</v>
          </cell>
          <cell r="J145">
            <v>33725.4</v>
          </cell>
          <cell r="K145">
            <v>9672.1</v>
          </cell>
        </row>
        <row r="146">
          <cell r="H146">
            <v>4561.5</v>
          </cell>
          <cell r="I146">
            <v>0</v>
          </cell>
          <cell r="J146">
            <v>26007.8</v>
          </cell>
          <cell r="K146">
            <v>6421.9</v>
          </cell>
        </row>
        <row r="147">
          <cell r="H147">
            <v>1834.9</v>
          </cell>
          <cell r="I147">
            <v>0</v>
          </cell>
          <cell r="J147">
            <v>13196</v>
          </cell>
          <cell r="K147">
            <v>4131.6000000000004</v>
          </cell>
        </row>
        <row r="148">
          <cell r="H148">
            <v>3296.7</v>
          </cell>
          <cell r="I148">
            <v>0</v>
          </cell>
          <cell r="J148">
            <v>10460.4</v>
          </cell>
          <cell r="K148">
            <v>3674.7</v>
          </cell>
        </row>
        <row r="149">
          <cell r="H149">
            <v>6550.9</v>
          </cell>
          <cell r="I149">
            <v>0</v>
          </cell>
          <cell r="J149">
            <v>34516.5</v>
          </cell>
          <cell r="K149">
            <v>12662.3</v>
          </cell>
        </row>
        <row r="150">
          <cell r="H150">
            <v>0</v>
          </cell>
          <cell r="I150">
            <v>0</v>
          </cell>
          <cell r="J150">
            <v>23639.1</v>
          </cell>
          <cell r="K150">
            <v>6426.3</v>
          </cell>
        </row>
        <row r="152">
          <cell r="H152">
            <v>2925.4</v>
          </cell>
          <cell r="I152">
            <v>0</v>
          </cell>
          <cell r="J152">
            <v>41285.199999999997</v>
          </cell>
          <cell r="K152">
            <v>14065.9</v>
          </cell>
        </row>
        <row r="153">
          <cell r="H153">
            <v>0</v>
          </cell>
          <cell r="I153">
            <v>33550.6</v>
          </cell>
          <cell r="J153">
            <v>11929.5</v>
          </cell>
          <cell r="K153">
            <v>4258.2</v>
          </cell>
        </row>
        <row r="154">
          <cell r="H154">
            <v>0</v>
          </cell>
          <cell r="I154">
            <v>43139.9</v>
          </cell>
          <cell r="J154">
            <v>14840.6</v>
          </cell>
          <cell r="K154">
            <v>4680.7</v>
          </cell>
        </row>
        <row r="155">
          <cell r="H155">
            <v>1043.8</v>
          </cell>
          <cell r="I155">
            <v>0</v>
          </cell>
          <cell r="J155">
            <v>10465.5</v>
          </cell>
          <cell r="K155">
            <v>2600.3000000000002</v>
          </cell>
        </row>
        <row r="156">
          <cell r="H156">
            <v>1078.8</v>
          </cell>
          <cell r="I156">
            <v>0</v>
          </cell>
          <cell r="J156">
            <v>6610.4</v>
          </cell>
          <cell r="K156">
            <v>1898.7</v>
          </cell>
        </row>
        <row r="157">
          <cell r="H157">
            <v>0</v>
          </cell>
          <cell r="I157">
            <v>0</v>
          </cell>
          <cell r="J157">
            <v>45069.3</v>
          </cell>
          <cell r="K157">
            <v>11730</v>
          </cell>
        </row>
        <row r="158">
          <cell r="H158">
            <v>4771.1000000000004</v>
          </cell>
          <cell r="I158">
            <v>0</v>
          </cell>
          <cell r="J158">
            <v>12901.5</v>
          </cell>
          <cell r="K158">
            <v>3964.6</v>
          </cell>
        </row>
        <row r="159">
          <cell r="H159">
            <v>839</v>
          </cell>
          <cell r="I159">
            <v>0</v>
          </cell>
          <cell r="J159">
            <v>4719.6000000000004</v>
          </cell>
          <cell r="K159">
            <v>1336.5</v>
          </cell>
        </row>
        <row r="160">
          <cell r="H160">
            <v>0</v>
          </cell>
          <cell r="I160">
            <v>416.9</v>
          </cell>
          <cell r="J160">
            <v>7228.3</v>
          </cell>
          <cell r="K160">
            <v>2258.8000000000002</v>
          </cell>
        </row>
        <row r="161">
          <cell r="H161">
            <v>3704.7</v>
          </cell>
          <cell r="I161">
            <v>0</v>
          </cell>
          <cell r="J161">
            <v>9561.7999999999993</v>
          </cell>
          <cell r="K161">
            <v>2976.4</v>
          </cell>
        </row>
        <row r="162">
          <cell r="H162">
            <v>0</v>
          </cell>
          <cell r="I162">
            <v>0</v>
          </cell>
          <cell r="J162">
            <v>12689.2</v>
          </cell>
          <cell r="K162">
            <v>6621.2</v>
          </cell>
        </row>
        <row r="163">
          <cell r="H163">
            <v>2314.6999999999998</v>
          </cell>
          <cell r="I163">
            <v>0</v>
          </cell>
          <cell r="J163">
            <v>6754.5</v>
          </cell>
          <cell r="K163">
            <v>2593</v>
          </cell>
        </row>
        <row r="164">
          <cell r="H164">
            <v>0</v>
          </cell>
          <cell r="I164">
            <v>0</v>
          </cell>
          <cell r="J164">
            <v>22186.799999999999</v>
          </cell>
          <cell r="K164">
            <v>8500.5</v>
          </cell>
        </row>
        <row r="165">
          <cell r="H165">
            <v>3951.8</v>
          </cell>
          <cell r="I165">
            <v>0</v>
          </cell>
          <cell r="J165">
            <v>9773.5</v>
          </cell>
          <cell r="K165">
            <v>3596.4</v>
          </cell>
        </row>
        <row r="166">
          <cell r="H166">
            <v>0</v>
          </cell>
          <cell r="I166">
            <v>96183.5</v>
          </cell>
          <cell r="J166">
            <v>21066.7</v>
          </cell>
          <cell r="K166">
            <v>8609.5</v>
          </cell>
        </row>
        <row r="167">
          <cell r="H167">
            <v>1934.9</v>
          </cell>
          <cell r="I167">
            <v>0</v>
          </cell>
          <cell r="J167">
            <v>7143.4</v>
          </cell>
          <cell r="K167">
            <v>2088.6999999999998</v>
          </cell>
        </row>
        <row r="168">
          <cell r="H168">
            <v>3218.6</v>
          </cell>
          <cell r="I168">
            <v>0</v>
          </cell>
          <cell r="J168">
            <v>6189.8</v>
          </cell>
          <cell r="K168">
            <v>3233.3</v>
          </cell>
        </row>
        <row r="169">
          <cell r="H169">
            <v>1736.8</v>
          </cell>
          <cell r="I169">
            <v>0</v>
          </cell>
          <cell r="J169">
            <v>10482.9</v>
          </cell>
          <cell r="K169">
            <v>3572.5</v>
          </cell>
        </row>
        <row r="170">
          <cell r="H170">
            <v>7319.2</v>
          </cell>
          <cell r="I170">
            <v>0</v>
          </cell>
          <cell r="J170">
            <v>26523.7</v>
          </cell>
          <cell r="K170">
            <v>9983.4</v>
          </cell>
        </row>
        <row r="171">
          <cell r="H171">
            <v>2099.8000000000002</v>
          </cell>
          <cell r="I171">
            <v>0</v>
          </cell>
          <cell r="J171">
            <v>7219.1</v>
          </cell>
          <cell r="K171">
            <v>2364.8000000000002</v>
          </cell>
        </row>
        <row r="172">
          <cell r="H172">
            <v>0</v>
          </cell>
          <cell r="I172">
            <v>0</v>
          </cell>
          <cell r="J172">
            <v>16363.6</v>
          </cell>
          <cell r="K172">
            <v>5400.3</v>
          </cell>
        </row>
        <row r="173">
          <cell r="H173">
            <v>1919</v>
          </cell>
          <cell r="I173">
            <v>0</v>
          </cell>
          <cell r="J173">
            <v>6426.4</v>
          </cell>
          <cell r="K173">
            <v>2147.6</v>
          </cell>
        </row>
        <row r="174">
          <cell r="H174">
            <v>2193.1999999999998</v>
          </cell>
          <cell r="I174">
            <v>0</v>
          </cell>
          <cell r="J174">
            <v>28217.5</v>
          </cell>
          <cell r="K174">
            <v>10437</v>
          </cell>
        </row>
        <row r="175">
          <cell r="H175">
            <v>545.1</v>
          </cell>
          <cell r="I175">
            <v>0</v>
          </cell>
          <cell r="J175">
            <v>5759.4</v>
          </cell>
          <cell r="K175">
            <v>1964.8</v>
          </cell>
        </row>
        <row r="176">
          <cell r="H176">
            <v>0</v>
          </cell>
          <cell r="I176">
            <v>0</v>
          </cell>
          <cell r="J176">
            <v>13113</v>
          </cell>
          <cell r="K176">
            <v>5055.3999999999996</v>
          </cell>
        </row>
        <row r="177">
          <cell r="H177">
            <v>2409.4</v>
          </cell>
          <cell r="I177">
            <v>0</v>
          </cell>
          <cell r="J177">
            <v>30448.5</v>
          </cell>
          <cell r="K177">
            <v>9057.4</v>
          </cell>
        </row>
        <row r="178">
          <cell r="H178">
            <v>4609.8</v>
          </cell>
          <cell r="I178">
            <v>0</v>
          </cell>
          <cell r="J178">
            <v>23594.400000000001</v>
          </cell>
          <cell r="K178">
            <v>9263.7999999999993</v>
          </cell>
        </row>
        <row r="179">
          <cell r="H179">
            <v>0</v>
          </cell>
          <cell r="I179">
            <v>0</v>
          </cell>
          <cell r="J179">
            <v>5855</v>
          </cell>
          <cell r="K179">
            <v>1513</v>
          </cell>
        </row>
        <row r="180">
          <cell r="H180">
            <v>0</v>
          </cell>
          <cell r="I180">
            <v>0</v>
          </cell>
          <cell r="J180">
            <v>7446.3</v>
          </cell>
          <cell r="K180">
            <v>2476.1</v>
          </cell>
        </row>
        <row r="181">
          <cell r="H181">
            <v>2043.3</v>
          </cell>
          <cell r="I181">
            <v>0</v>
          </cell>
          <cell r="J181">
            <v>7199.7</v>
          </cell>
          <cell r="K181">
            <v>2200.6</v>
          </cell>
        </row>
        <row r="182">
          <cell r="H182">
            <v>2249.3000000000002</v>
          </cell>
          <cell r="I182">
            <v>0</v>
          </cell>
          <cell r="J182">
            <v>9633.9</v>
          </cell>
          <cell r="K182">
            <v>2650.3</v>
          </cell>
        </row>
        <row r="183">
          <cell r="H183">
            <v>1077.7</v>
          </cell>
          <cell r="I183">
            <v>0</v>
          </cell>
          <cell r="J183">
            <v>6569.2</v>
          </cell>
          <cell r="K183">
            <v>1674.1</v>
          </cell>
        </row>
        <row r="184">
          <cell r="H184">
            <v>1278.7</v>
          </cell>
          <cell r="I184">
            <v>0</v>
          </cell>
          <cell r="J184">
            <v>6045</v>
          </cell>
          <cell r="K184">
            <v>2575.6999999999998</v>
          </cell>
        </row>
        <row r="185">
          <cell r="H185">
            <v>1297.9000000000001</v>
          </cell>
          <cell r="I185">
            <v>0</v>
          </cell>
          <cell r="J185">
            <v>6011.7</v>
          </cell>
          <cell r="K185">
            <v>1796</v>
          </cell>
        </row>
        <row r="187">
          <cell r="H187">
            <v>0</v>
          </cell>
          <cell r="I187">
            <v>71499.200000000012</v>
          </cell>
          <cell r="J187">
            <v>269441.5</v>
          </cell>
          <cell r="K187">
            <v>1312861.4999999998</v>
          </cell>
        </row>
        <row r="189">
          <cell r="H189">
            <v>0</v>
          </cell>
          <cell r="I189">
            <v>0</v>
          </cell>
          <cell r="K189">
            <v>0</v>
          </cell>
        </row>
        <row r="190">
          <cell r="H190">
            <v>0</v>
          </cell>
          <cell r="I190">
            <v>0</v>
          </cell>
          <cell r="J190">
            <v>14261.4</v>
          </cell>
          <cell r="K190">
            <v>22633.4</v>
          </cell>
        </row>
        <row r="191">
          <cell r="H191">
            <v>0</v>
          </cell>
          <cell r="I191">
            <v>13582.9</v>
          </cell>
          <cell r="J191">
            <v>63767.5</v>
          </cell>
          <cell r="K191">
            <v>50582.5</v>
          </cell>
        </row>
        <row r="192">
          <cell r="H192">
            <v>0</v>
          </cell>
          <cell r="I192">
            <v>30227.3</v>
          </cell>
          <cell r="J192">
            <v>16788.7</v>
          </cell>
          <cell r="K192">
            <v>9917.2000000000007</v>
          </cell>
        </row>
        <row r="193">
          <cell r="H193">
            <v>0</v>
          </cell>
          <cell r="I193">
            <v>0</v>
          </cell>
          <cell r="K193">
            <v>0</v>
          </cell>
        </row>
        <row r="194">
          <cell r="H194">
            <v>0</v>
          </cell>
          <cell r="I194">
            <v>0</v>
          </cell>
          <cell r="K194">
            <v>0</v>
          </cell>
        </row>
        <row r="195">
          <cell r="H195">
            <v>25282.5</v>
          </cell>
          <cell r="I195">
            <v>0</v>
          </cell>
          <cell r="J195">
            <v>48055</v>
          </cell>
          <cell r="K195">
            <v>47720.9</v>
          </cell>
        </row>
        <row r="196">
          <cell r="H196">
            <v>0</v>
          </cell>
          <cell r="I196">
            <v>6079.8</v>
          </cell>
          <cell r="J196">
            <v>48112.7</v>
          </cell>
          <cell r="K196">
            <v>33028</v>
          </cell>
        </row>
        <row r="197">
          <cell r="H197">
            <v>0</v>
          </cell>
          <cell r="I197">
            <v>61799.8</v>
          </cell>
          <cell r="J197">
            <v>70989.899999999994</v>
          </cell>
          <cell r="K197">
            <v>40862.6</v>
          </cell>
        </row>
        <row r="198">
          <cell r="H198">
            <v>0</v>
          </cell>
          <cell r="I198">
            <v>0</v>
          </cell>
          <cell r="K198">
            <v>0</v>
          </cell>
        </row>
        <row r="199">
          <cell r="H199">
            <v>0</v>
          </cell>
          <cell r="I199">
            <v>0</v>
          </cell>
          <cell r="J199">
            <v>44881.7</v>
          </cell>
          <cell r="K199">
            <v>45184</v>
          </cell>
        </row>
        <row r="200">
          <cell r="H200">
            <v>0</v>
          </cell>
          <cell r="I200">
            <v>0</v>
          </cell>
          <cell r="K200">
            <v>0</v>
          </cell>
        </row>
        <row r="201">
          <cell r="H201">
            <v>0</v>
          </cell>
          <cell r="I201">
            <v>0</v>
          </cell>
          <cell r="K201">
            <v>0</v>
          </cell>
        </row>
        <row r="202">
          <cell r="H202">
            <v>0</v>
          </cell>
          <cell r="I202">
            <v>0</v>
          </cell>
          <cell r="K202">
            <v>0</v>
          </cell>
        </row>
        <row r="203">
          <cell r="H203">
            <v>18461.7</v>
          </cell>
          <cell r="I203">
            <v>0</v>
          </cell>
          <cell r="J203">
            <v>58744.6</v>
          </cell>
          <cell r="K203">
            <v>49469.1</v>
          </cell>
        </row>
        <row r="204">
          <cell r="H204">
            <v>0</v>
          </cell>
          <cell r="I204">
            <v>60096.6</v>
          </cell>
          <cell r="J204">
            <v>155428.9</v>
          </cell>
          <cell r="K204">
            <v>126700.5</v>
          </cell>
        </row>
        <row r="205">
          <cell r="H205">
            <v>0</v>
          </cell>
          <cell r="I205">
            <v>0</v>
          </cell>
          <cell r="K205">
            <v>0</v>
          </cell>
        </row>
        <row r="206">
          <cell r="H206">
            <v>0</v>
          </cell>
          <cell r="I206">
            <v>93339.199999999997</v>
          </cell>
          <cell r="J206">
            <v>75866.7</v>
          </cell>
          <cell r="K206">
            <v>49778</v>
          </cell>
        </row>
        <row r="207">
          <cell r="H207">
            <v>0</v>
          </cell>
          <cell r="I207">
            <v>0</v>
          </cell>
          <cell r="K207">
            <v>0</v>
          </cell>
        </row>
        <row r="208">
          <cell r="H208">
            <v>0</v>
          </cell>
          <cell r="I208">
            <v>286208.90000000002</v>
          </cell>
          <cell r="J208">
            <v>374234.6</v>
          </cell>
          <cell r="K208">
            <v>319138.5</v>
          </cell>
        </row>
        <row r="209">
          <cell r="H209">
            <v>0</v>
          </cell>
          <cell r="I209">
            <v>28351.1</v>
          </cell>
          <cell r="J209">
            <v>12221.7</v>
          </cell>
          <cell r="K209">
            <v>9875.1</v>
          </cell>
        </row>
        <row r="210">
          <cell r="H210">
            <v>5831.5</v>
          </cell>
          <cell r="I210">
            <v>0</v>
          </cell>
          <cell r="J210">
            <v>39770.800000000003</v>
          </cell>
          <cell r="K210">
            <v>34817.699999999997</v>
          </cell>
        </row>
        <row r="211">
          <cell r="H211">
            <v>0</v>
          </cell>
          <cell r="I211">
            <v>0</v>
          </cell>
          <cell r="J211">
            <v>99457.8</v>
          </cell>
          <cell r="K211">
            <v>78008</v>
          </cell>
        </row>
        <row r="212">
          <cell r="H212">
            <v>0</v>
          </cell>
          <cell r="I212">
            <v>0</v>
          </cell>
          <cell r="K212">
            <v>0</v>
          </cell>
        </row>
        <row r="213">
          <cell r="H213">
            <v>0</v>
          </cell>
          <cell r="I213">
            <v>0</v>
          </cell>
          <cell r="K213">
            <v>0</v>
          </cell>
        </row>
        <row r="214">
          <cell r="H214">
            <v>0</v>
          </cell>
          <cell r="I214">
            <v>0</v>
          </cell>
          <cell r="K214">
            <v>0</v>
          </cell>
        </row>
        <row r="215">
          <cell r="H215">
            <v>0</v>
          </cell>
          <cell r="I215">
            <v>0</v>
          </cell>
          <cell r="K215">
            <v>0</v>
          </cell>
        </row>
        <row r="216">
          <cell r="H216">
            <v>0</v>
          </cell>
          <cell r="I216">
            <v>0</v>
          </cell>
          <cell r="K216">
            <v>0</v>
          </cell>
        </row>
        <row r="218">
          <cell r="H218">
            <v>0</v>
          </cell>
          <cell r="I218">
            <v>0</v>
          </cell>
          <cell r="K218">
            <v>0</v>
          </cell>
        </row>
        <row r="219">
          <cell r="H219">
            <v>36856</v>
          </cell>
          <cell r="I219">
            <v>0</v>
          </cell>
          <cell r="J219">
            <v>63165.5</v>
          </cell>
          <cell r="K219">
            <v>55612</v>
          </cell>
        </row>
        <row r="220">
          <cell r="H220">
            <v>12285.6</v>
          </cell>
          <cell r="I220">
            <v>0</v>
          </cell>
          <cell r="J220">
            <v>71849.600000000006</v>
          </cell>
          <cell r="K220">
            <v>23919.7</v>
          </cell>
        </row>
        <row r="221">
          <cell r="H221">
            <v>15914.4</v>
          </cell>
          <cell r="I221">
            <v>0</v>
          </cell>
          <cell r="J221">
            <v>117114.3</v>
          </cell>
          <cell r="K221">
            <v>61550.6</v>
          </cell>
        </row>
        <row r="222">
          <cell r="H222">
            <v>8954.2999999999993</v>
          </cell>
          <cell r="I222">
            <v>0</v>
          </cell>
          <cell r="J222">
            <v>48111.7</v>
          </cell>
          <cell r="K222">
            <v>17299.2</v>
          </cell>
        </row>
        <row r="223">
          <cell r="H223">
            <v>0</v>
          </cell>
          <cell r="I223">
            <v>0</v>
          </cell>
          <cell r="J223">
            <v>23007.200000000001</v>
          </cell>
          <cell r="K223">
            <v>7864.3</v>
          </cell>
        </row>
        <row r="224">
          <cell r="H224">
            <v>2197.4</v>
          </cell>
          <cell r="I224">
            <v>0</v>
          </cell>
          <cell r="J224">
            <v>25317.200000000001</v>
          </cell>
          <cell r="K224">
            <v>5221.3999999999996</v>
          </cell>
        </row>
        <row r="225">
          <cell r="H225">
            <v>0</v>
          </cell>
          <cell r="I225">
            <v>4077.5</v>
          </cell>
          <cell r="J225">
            <v>40563.4</v>
          </cell>
          <cell r="K225">
            <v>18994.2</v>
          </cell>
        </row>
        <row r="226">
          <cell r="H226">
            <v>28185.200000000001</v>
          </cell>
          <cell r="I226">
            <v>0</v>
          </cell>
          <cell r="J226">
            <v>78689.899999999994</v>
          </cell>
          <cell r="K226">
            <v>49465.7</v>
          </cell>
        </row>
        <row r="227">
          <cell r="H227">
            <v>0</v>
          </cell>
          <cell r="I227">
            <v>0</v>
          </cell>
          <cell r="K227">
            <v>0</v>
          </cell>
        </row>
        <row r="228">
          <cell r="H228">
            <v>5864.4</v>
          </cell>
          <cell r="I228">
            <v>0</v>
          </cell>
          <cell r="J228">
            <v>32371.9</v>
          </cell>
          <cell r="K228">
            <v>11237.2</v>
          </cell>
        </row>
        <row r="229">
          <cell r="H229">
            <v>6978.6</v>
          </cell>
          <cell r="I229">
            <v>0</v>
          </cell>
          <cell r="J229">
            <v>37721.4</v>
          </cell>
          <cell r="K229">
            <v>16400.5</v>
          </cell>
        </row>
        <row r="230">
          <cell r="H230">
            <v>7640.7</v>
          </cell>
          <cell r="I230">
            <v>0</v>
          </cell>
          <cell r="J230">
            <v>39894.199999999997</v>
          </cell>
          <cell r="K230">
            <v>12773.8</v>
          </cell>
        </row>
        <row r="231">
          <cell r="H231">
            <v>0</v>
          </cell>
          <cell r="I231">
            <v>0</v>
          </cell>
          <cell r="K231">
            <v>0</v>
          </cell>
        </row>
        <row r="232">
          <cell r="H232">
            <v>0</v>
          </cell>
          <cell r="I232">
            <v>0</v>
          </cell>
          <cell r="K232">
            <v>0</v>
          </cell>
        </row>
        <row r="233">
          <cell r="H233">
            <v>0</v>
          </cell>
          <cell r="I233">
            <v>0</v>
          </cell>
          <cell r="K233">
            <v>0</v>
          </cell>
        </row>
        <row r="234">
          <cell r="H234">
            <v>21038.9</v>
          </cell>
          <cell r="I234">
            <v>0</v>
          </cell>
          <cell r="J234">
            <v>24253.7</v>
          </cell>
          <cell r="K234">
            <v>16358.5</v>
          </cell>
        </row>
        <row r="236">
          <cell r="H236">
            <v>0</v>
          </cell>
          <cell r="I236">
            <v>57753.7</v>
          </cell>
          <cell r="J236">
            <v>70312.899999999994</v>
          </cell>
          <cell r="K236">
            <v>29298.799999999999</v>
          </cell>
        </row>
        <row r="237">
          <cell r="H237">
            <v>0</v>
          </cell>
          <cell r="I237">
            <v>857.6</v>
          </cell>
          <cell r="J237">
            <v>5206.5</v>
          </cell>
          <cell r="K237">
            <v>1830.9</v>
          </cell>
        </row>
        <row r="238">
          <cell r="H238">
            <v>6242.4</v>
          </cell>
          <cell r="I238">
            <v>0</v>
          </cell>
          <cell r="J238">
            <v>14429.4</v>
          </cell>
          <cell r="K238">
            <v>5650.1</v>
          </cell>
        </row>
        <row r="239">
          <cell r="H239">
            <v>0</v>
          </cell>
          <cell r="I239">
            <v>3385</v>
          </cell>
          <cell r="J239">
            <v>15495</v>
          </cell>
          <cell r="K239">
            <v>10572.8</v>
          </cell>
        </row>
        <row r="240">
          <cell r="H240">
            <v>0</v>
          </cell>
          <cell r="I240">
            <v>10333.1</v>
          </cell>
          <cell r="J240">
            <v>28649.200000000001</v>
          </cell>
          <cell r="K240">
            <v>13240.4</v>
          </cell>
        </row>
        <row r="241">
          <cell r="H241">
            <v>0</v>
          </cell>
          <cell r="I241">
            <v>7164.4</v>
          </cell>
          <cell r="J241">
            <v>20002.599999999999</v>
          </cell>
          <cell r="K241">
            <v>5827.2</v>
          </cell>
        </row>
        <row r="243">
          <cell r="H243">
            <v>43241</v>
          </cell>
          <cell r="I243">
            <v>0</v>
          </cell>
          <cell r="J243">
            <v>186026.1</v>
          </cell>
          <cell r="K243">
            <v>823942.79999999993</v>
          </cell>
        </row>
        <row r="245">
          <cell r="H245">
            <v>0</v>
          </cell>
          <cell r="I245">
            <v>80461.399999999994</v>
          </cell>
          <cell r="J245">
            <v>285617.3</v>
          </cell>
          <cell r="K245">
            <v>172707.8</v>
          </cell>
        </row>
        <row r="246">
          <cell r="H246">
            <v>756.8</v>
          </cell>
          <cell r="I246">
            <v>0</v>
          </cell>
          <cell r="J246">
            <v>82149.899999999994</v>
          </cell>
          <cell r="K246">
            <v>51155.199999999997</v>
          </cell>
        </row>
        <row r="247">
          <cell r="H247">
            <v>0</v>
          </cell>
          <cell r="I247">
            <v>0</v>
          </cell>
          <cell r="J247">
            <v>70325.2</v>
          </cell>
          <cell r="K247">
            <v>42446.9</v>
          </cell>
        </row>
        <row r="248">
          <cell r="H248">
            <v>0</v>
          </cell>
          <cell r="I248">
            <v>21224.2</v>
          </cell>
          <cell r="J248">
            <v>63704.9</v>
          </cell>
          <cell r="K248">
            <v>36363</v>
          </cell>
        </row>
        <row r="249">
          <cell r="H249">
            <v>0</v>
          </cell>
          <cell r="I249">
            <v>0</v>
          </cell>
          <cell r="J249">
            <v>29920.5</v>
          </cell>
          <cell r="K249">
            <v>17388.7</v>
          </cell>
        </row>
        <row r="251">
          <cell r="H251">
            <v>4249.8999999999996</v>
          </cell>
          <cell r="I251">
            <v>0</v>
          </cell>
          <cell r="J251">
            <v>52940.6</v>
          </cell>
          <cell r="K251">
            <v>16867.900000000001</v>
          </cell>
        </row>
        <row r="252">
          <cell r="H252">
            <v>5469.8</v>
          </cell>
          <cell r="I252">
            <v>0</v>
          </cell>
          <cell r="J252">
            <v>14289.7</v>
          </cell>
          <cell r="K252">
            <v>3880.8</v>
          </cell>
        </row>
        <row r="253">
          <cell r="H253">
            <v>12861.1</v>
          </cell>
          <cell r="I253">
            <v>0</v>
          </cell>
          <cell r="J253">
            <v>49333</v>
          </cell>
          <cell r="K253">
            <v>14390.8</v>
          </cell>
        </row>
        <row r="254">
          <cell r="H254">
            <v>509.6</v>
          </cell>
          <cell r="I254">
            <v>0</v>
          </cell>
          <cell r="J254">
            <v>4098.5</v>
          </cell>
          <cell r="K254">
            <v>648.9</v>
          </cell>
        </row>
        <row r="255">
          <cell r="H255">
            <v>1095.0999999999999</v>
          </cell>
          <cell r="I255">
            <v>0</v>
          </cell>
          <cell r="J255">
            <v>5658.2</v>
          </cell>
          <cell r="K255">
            <v>1388.9</v>
          </cell>
        </row>
        <row r="256">
          <cell r="H256">
            <v>9477.9</v>
          </cell>
          <cell r="I256">
            <v>0</v>
          </cell>
          <cell r="J256">
            <v>43748.800000000003</v>
          </cell>
          <cell r="K256">
            <v>13437.8</v>
          </cell>
        </row>
        <row r="257">
          <cell r="H257">
            <v>14834.3</v>
          </cell>
          <cell r="I257">
            <v>0</v>
          </cell>
          <cell r="J257">
            <v>67466.600000000006</v>
          </cell>
          <cell r="K257">
            <v>17211</v>
          </cell>
        </row>
        <row r="258">
          <cell r="H258">
            <v>2971.2</v>
          </cell>
          <cell r="I258">
            <v>0</v>
          </cell>
          <cell r="J258">
            <v>75230.8</v>
          </cell>
          <cell r="K258">
            <v>31409.7</v>
          </cell>
        </row>
        <row r="259">
          <cell r="H259">
            <v>3454.3</v>
          </cell>
          <cell r="I259">
            <v>0</v>
          </cell>
          <cell r="J259">
            <v>39355.4</v>
          </cell>
          <cell r="K259">
            <v>10608.9</v>
          </cell>
        </row>
        <row r="260">
          <cell r="H260">
            <v>5437.6</v>
          </cell>
          <cell r="I260">
            <v>0</v>
          </cell>
          <cell r="J260">
            <v>23932.1</v>
          </cell>
          <cell r="K260">
            <v>6526.8</v>
          </cell>
        </row>
        <row r="261">
          <cell r="H261">
            <v>7062.4</v>
          </cell>
          <cell r="I261">
            <v>0</v>
          </cell>
          <cell r="J261">
            <v>22906.7</v>
          </cell>
          <cell r="K261">
            <v>5824.6</v>
          </cell>
        </row>
        <row r="262">
          <cell r="H262">
            <v>6775.5</v>
          </cell>
          <cell r="I262">
            <v>0</v>
          </cell>
          <cell r="J262">
            <v>55307.8</v>
          </cell>
          <cell r="K262">
            <v>16188</v>
          </cell>
        </row>
        <row r="263">
          <cell r="H263">
            <v>174.4</v>
          </cell>
          <cell r="I263">
            <v>0</v>
          </cell>
          <cell r="J263">
            <v>35667.5</v>
          </cell>
          <cell r="K263">
            <v>8521.9</v>
          </cell>
        </row>
        <row r="264">
          <cell r="H264">
            <v>0</v>
          </cell>
          <cell r="I264">
            <v>0</v>
          </cell>
          <cell r="K264">
            <v>0</v>
          </cell>
        </row>
        <row r="265">
          <cell r="H265">
            <v>16049.2</v>
          </cell>
          <cell r="I265">
            <v>0</v>
          </cell>
          <cell r="J265">
            <v>71233.899999999994</v>
          </cell>
          <cell r="K265">
            <v>19873.900000000001</v>
          </cell>
        </row>
        <row r="266">
          <cell r="H266">
            <v>17978.2</v>
          </cell>
          <cell r="I266">
            <v>0</v>
          </cell>
          <cell r="J266">
            <v>108479.6</v>
          </cell>
          <cell r="K266">
            <v>34430.9</v>
          </cell>
        </row>
        <row r="267">
          <cell r="H267">
            <v>0</v>
          </cell>
          <cell r="I267">
            <v>10056.9</v>
          </cell>
          <cell r="J267">
            <v>5239</v>
          </cell>
          <cell r="K267">
            <v>947.5</v>
          </cell>
        </row>
        <row r="268">
          <cell r="H268">
            <v>821.8</v>
          </cell>
          <cell r="I268">
            <v>0</v>
          </cell>
          <cell r="J268">
            <v>7025.6</v>
          </cell>
          <cell r="K268">
            <v>2196.6</v>
          </cell>
        </row>
        <row r="269">
          <cell r="H269">
            <v>4070.2</v>
          </cell>
          <cell r="I269">
            <v>0</v>
          </cell>
          <cell r="J269">
            <v>51848.7</v>
          </cell>
          <cell r="K269">
            <v>18787.2</v>
          </cell>
        </row>
        <row r="270">
          <cell r="H270">
            <v>4187.2</v>
          </cell>
          <cell r="I270">
            <v>0</v>
          </cell>
          <cell r="J270">
            <v>50752.800000000003</v>
          </cell>
          <cell r="K270">
            <v>16838.599999999999</v>
          </cell>
        </row>
        <row r="271">
          <cell r="H271">
            <v>14732.5</v>
          </cell>
          <cell r="I271">
            <v>0</v>
          </cell>
          <cell r="J271">
            <v>47840.3</v>
          </cell>
          <cell r="K271">
            <v>13573.2</v>
          </cell>
        </row>
        <row r="272">
          <cell r="H272">
            <v>11420.9</v>
          </cell>
          <cell r="I272">
            <v>0</v>
          </cell>
          <cell r="J272">
            <v>42698.2</v>
          </cell>
          <cell r="K272">
            <v>13719.5</v>
          </cell>
        </row>
        <row r="273">
          <cell r="H273">
            <v>7231.9</v>
          </cell>
          <cell r="I273">
            <v>0</v>
          </cell>
          <cell r="J273">
            <v>53590</v>
          </cell>
          <cell r="K273">
            <v>19378.900000000001</v>
          </cell>
        </row>
        <row r="275">
          <cell r="H275">
            <v>955.1</v>
          </cell>
          <cell r="I275">
            <v>0</v>
          </cell>
          <cell r="J275">
            <v>5527.9</v>
          </cell>
          <cell r="K275">
            <v>1503.1</v>
          </cell>
        </row>
        <row r="276">
          <cell r="H276">
            <v>1223.5999999999999</v>
          </cell>
          <cell r="I276">
            <v>0</v>
          </cell>
          <cell r="J276">
            <v>6754</v>
          </cell>
          <cell r="K276">
            <v>1782.3</v>
          </cell>
        </row>
        <row r="277">
          <cell r="H277">
            <v>2838.9</v>
          </cell>
          <cell r="I277">
            <v>0</v>
          </cell>
          <cell r="J277">
            <v>10292.799999999999</v>
          </cell>
          <cell r="K277">
            <v>2419.6</v>
          </cell>
        </row>
        <row r="278">
          <cell r="H278">
            <v>0</v>
          </cell>
          <cell r="I278">
            <v>0</v>
          </cell>
          <cell r="J278">
            <v>11916.8</v>
          </cell>
          <cell r="K278">
            <v>4475.5</v>
          </cell>
        </row>
        <row r="279">
          <cell r="H279">
            <v>2697.6</v>
          </cell>
          <cell r="I279">
            <v>0</v>
          </cell>
          <cell r="J279">
            <v>22809.3</v>
          </cell>
          <cell r="K279">
            <v>5800</v>
          </cell>
        </row>
        <row r="280">
          <cell r="H280">
            <v>5553</v>
          </cell>
          <cell r="I280">
            <v>0</v>
          </cell>
          <cell r="J280">
            <v>14405.3</v>
          </cell>
          <cell r="K280">
            <v>5169.3</v>
          </cell>
        </row>
        <row r="281">
          <cell r="H281">
            <v>2340</v>
          </cell>
          <cell r="I281">
            <v>0</v>
          </cell>
          <cell r="J281">
            <v>6600.7</v>
          </cell>
          <cell r="K281">
            <v>2214.1</v>
          </cell>
        </row>
        <row r="282">
          <cell r="H282">
            <v>1515.3</v>
          </cell>
          <cell r="I282">
            <v>0</v>
          </cell>
          <cell r="J282">
            <v>11195.5</v>
          </cell>
          <cell r="K282">
            <v>4014.1</v>
          </cell>
        </row>
        <row r="283">
          <cell r="H283">
            <v>2481</v>
          </cell>
          <cell r="I283">
            <v>0</v>
          </cell>
          <cell r="J283">
            <v>9406.4</v>
          </cell>
          <cell r="K283">
            <v>3529</v>
          </cell>
        </row>
        <row r="284">
          <cell r="H284">
            <v>2929</v>
          </cell>
          <cell r="I284">
            <v>0</v>
          </cell>
          <cell r="J284">
            <v>10599.9</v>
          </cell>
          <cell r="K284">
            <v>3105.6</v>
          </cell>
        </row>
        <row r="285">
          <cell r="H285">
            <v>11408.5</v>
          </cell>
          <cell r="I285">
            <v>0</v>
          </cell>
          <cell r="J285">
            <v>33537.9</v>
          </cell>
          <cell r="K285">
            <v>13967.4</v>
          </cell>
        </row>
        <row r="286">
          <cell r="H286">
            <v>13782.2</v>
          </cell>
          <cell r="I286">
            <v>0</v>
          </cell>
          <cell r="J286">
            <v>49658.400000000001</v>
          </cell>
          <cell r="K286">
            <v>17685.400000000001</v>
          </cell>
        </row>
        <row r="287">
          <cell r="H287">
            <v>20313.2</v>
          </cell>
          <cell r="I287">
            <v>0</v>
          </cell>
          <cell r="J287">
            <v>82984.800000000003</v>
          </cell>
          <cell r="K287">
            <v>19887.5</v>
          </cell>
        </row>
        <row r="288">
          <cell r="H288">
            <v>5634.8</v>
          </cell>
          <cell r="I288">
            <v>0</v>
          </cell>
          <cell r="J288">
            <v>28098.2</v>
          </cell>
          <cell r="K288">
            <v>8505.5</v>
          </cell>
        </row>
        <row r="289">
          <cell r="H289">
            <v>4225.1000000000004</v>
          </cell>
          <cell r="I289">
            <v>0</v>
          </cell>
          <cell r="J289">
            <v>14342.6</v>
          </cell>
          <cell r="K289">
            <v>4558.5</v>
          </cell>
        </row>
        <row r="290">
          <cell r="H290">
            <v>3194.4</v>
          </cell>
          <cell r="I290">
            <v>0</v>
          </cell>
          <cell r="J290">
            <v>10712.3</v>
          </cell>
          <cell r="K290">
            <v>3802.5</v>
          </cell>
        </row>
        <row r="291">
          <cell r="H291">
            <v>1397.7</v>
          </cell>
          <cell r="I291">
            <v>0</v>
          </cell>
          <cell r="J291">
            <v>11575</v>
          </cell>
          <cell r="K291">
            <v>4246.8999999999996</v>
          </cell>
        </row>
        <row r="292">
          <cell r="H292">
            <v>1169.3</v>
          </cell>
          <cell r="I292">
            <v>0</v>
          </cell>
          <cell r="J292">
            <v>8689.9</v>
          </cell>
          <cell r="K292">
            <v>3616.8</v>
          </cell>
        </row>
        <row r="293">
          <cell r="H293">
            <v>0</v>
          </cell>
          <cell r="I293">
            <v>0</v>
          </cell>
          <cell r="J293">
            <v>28344.6</v>
          </cell>
          <cell r="K293">
            <v>9045</v>
          </cell>
        </row>
        <row r="294">
          <cell r="H294">
            <v>9221.1</v>
          </cell>
          <cell r="I294">
            <v>0</v>
          </cell>
          <cell r="J294">
            <v>29909.7</v>
          </cell>
          <cell r="K294">
            <v>9820.6</v>
          </cell>
        </row>
        <row r="295">
          <cell r="H295">
            <v>3320</v>
          </cell>
          <cell r="I295">
            <v>0</v>
          </cell>
          <cell r="J295">
            <v>8251.2000000000007</v>
          </cell>
          <cell r="K295">
            <v>2870.3</v>
          </cell>
        </row>
        <row r="296">
          <cell r="H296">
            <v>0</v>
          </cell>
          <cell r="I296">
            <v>1049.4000000000001</v>
          </cell>
          <cell r="J296">
            <v>8816</v>
          </cell>
          <cell r="K296">
            <v>2276.1</v>
          </cell>
        </row>
        <row r="297">
          <cell r="H297">
            <v>3720.6</v>
          </cell>
          <cell r="I297">
            <v>0</v>
          </cell>
          <cell r="J297">
            <v>6464.7</v>
          </cell>
          <cell r="K297">
            <v>2692.1</v>
          </cell>
        </row>
        <row r="298">
          <cell r="H298">
            <v>2853.5</v>
          </cell>
          <cell r="I298">
            <v>0</v>
          </cell>
          <cell r="J298">
            <v>9610</v>
          </cell>
          <cell r="K298">
            <v>3502.6</v>
          </cell>
        </row>
        <row r="299">
          <cell r="H299">
            <v>2391.8000000000002</v>
          </cell>
          <cell r="I299">
            <v>0</v>
          </cell>
          <cell r="J299">
            <v>6198.3</v>
          </cell>
          <cell r="K299">
            <v>1920.8</v>
          </cell>
        </row>
        <row r="300">
          <cell r="H300">
            <v>774.8</v>
          </cell>
          <cell r="I300">
            <v>0</v>
          </cell>
          <cell r="J300">
            <v>7627.9</v>
          </cell>
          <cell r="K300">
            <v>1856.1</v>
          </cell>
        </row>
        <row r="301">
          <cell r="H301">
            <v>0</v>
          </cell>
          <cell r="I301">
            <v>0</v>
          </cell>
          <cell r="J301">
            <v>9140.1</v>
          </cell>
          <cell r="K301">
            <v>2610.5</v>
          </cell>
        </row>
        <row r="302">
          <cell r="H302">
            <v>1026</v>
          </cell>
          <cell r="I302">
            <v>0</v>
          </cell>
          <cell r="J302">
            <v>9737.6</v>
          </cell>
          <cell r="K302">
            <v>2009.2</v>
          </cell>
        </row>
        <row r="303">
          <cell r="H303">
            <v>0</v>
          </cell>
          <cell r="I303">
            <v>867.2</v>
          </cell>
          <cell r="J303">
            <v>9683.7000000000007</v>
          </cell>
          <cell r="K303">
            <v>2896.9</v>
          </cell>
        </row>
        <row r="304">
          <cell r="H304">
            <v>0</v>
          </cell>
          <cell r="I304">
            <v>1037</v>
          </cell>
          <cell r="J304">
            <v>12514.8</v>
          </cell>
          <cell r="K304">
            <v>7874.8</v>
          </cell>
        </row>
        <row r="305">
          <cell r="H305">
            <v>0</v>
          </cell>
          <cell r="I305">
            <v>16394.8</v>
          </cell>
          <cell r="J305">
            <v>15510.1</v>
          </cell>
          <cell r="K305">
            <v>3951.7</v>
          </cell>
        </row>
        <row r="306">
          <cell r="H306">
            <v>0</v>
          </cell>
          <cell r="I306">
            <v>5567.7</v>
          </cell>
          <cell r="J306">
            <v>12191.9</v>
          </cell>
          <cell r="K306">
            <v>2689.7</v>
          </cell>
        </row>
        <row r="308">
          <cell r="H308">
            <v>139678.09999999998</v>
          </cell>
          <cell r="I308">
            <v>0</v>
          </cell>
          <cell r="J308">
            <v>118408.3</v>
          </cell>
          <cell r="K308">
            <v>808123.10000000009</v>
          </cell>
        </row>
        <row r="310">
          <cell r="H310">
            <v>0</v>
          </cell>
          <cell r="I310">
            <v>82469.899999999994</v>
          </cell>
          <cell r="J310">
            <v>143119.9</v>
          </cell>
          <cell r="K310">
            <v>72862.5</v>
          </cell>
        </row>
        <row r="311">
          <cell r="H311">
            <v>0</v>
          </cell>
          <cell r="I311">
            <v>3100.8</v>
          </cell>
          <cell r="J311">
            <v>35100</v>
          </cell>
          <cell r="K311">
            <v>15540.3</v>
          </cell>
        </row>
        <row r="312">
          <cell r="H312">
            <v>0</v>
          </cell>
          <cell r="I312">
            <v>53861.1</v>
          </cell>
          <cell r="J312">
            <v>103111.4</v>
          </cell>
          <cell r="K312">
            <v>54777.9</v>
          </cell>
        </row>
        <row r="313">
          <cell r="H313">
            <v>803.7</v>
          </cell>
          <cell r="I313">
            <v>0</v>
          </cell>
          <cell r="J313">
            <v>50077.5</v>
          </cell>
          <cell r="K313">
            <v>20418.7</v>
          </cell>
        </row>
        <row r="314">
          <cell r="H314">
            <v>0</v>
          </cell>
          <cell r="I314">
            <v>3686.9</v>
          </cell>
          <cell r="J314">
            <v>10735.5</v>
          </cell>
          <cell r="K314">
            <v>5641.9</v>
          </cell>
        </row>
        <row r="316">
          <cell r="H316">
            <v>35055.599999999999</v>
          </cell>
          <cell r="I316">
            <v>0</v>
          </cell>
          <cell r="J316">
            <v>103285.4</v>
          </cell>
          <cell r="K316">
            <v>29789.3</v>
          </cell>
        </row>
        <row r="317">
          <cell r="H317">
            <v>13650.2</v>
          </cell>
          <cell r="I317">
            <v>0</v>
          </cell>
          <cell r="J317">
            <v>62201.9</v>
          </cell>
          <cell r="K317">
            <v>15711</v>
          </cell>
        </row>
        <row r="318">
          <cell r="H318">
            <v>50575.3</v>
          </cell>
          <cell r="I318">
            <v>0</v>
          </cell>
          <cell r="J318">
            <v>272634.59999999998</v>
          </cell>
          <cell r="K318">
            <v>69576.600000000006</v>
          </cell>
        </row>
        <row r="319">
          <cell r="H319">
            <v>12986.5</v>
          </cell>
          <cell r="I319">
            <v>0</v>
          </cell>
          <cell r="J319">
            <v>68649</v>
          </cell>
          <cell r="K319">
            <v>16926.399999999998</v>
          </cell>
        </row>
        <row r="320">
          <cell r="H320">
            <v>74273.8</v>
          </cell>
          <cell r="I320">
            <v>0</v>
          </cell>
          <cell r="J320">
            <v>237967.4</v>
          </cell>
          <cell r="K320">
            <v>58317.2</v>
          </cell>
        </row>
        <row r="321">
          <cell r="H321">
            <v>31036.3</v>
          </cell>
          <cell r="I321">
            <v>0</v>
          </cell>
          <cell r="J321">
            <v>146114</v>
          </cell>
          <cell r="K321">
            <v>31981.3</v>
          </cell>
        </row>
        <row r="322">
          <cell r="H322">
            <v>73955.3</v>
          </cell>
          <cell r="I322">
            <v>0</v>
          </cell>
          <cell r="J322">
            <v>205479.3</v>
          </cell>
          <cell r="K322">
            <v>58759.1</v>
          </cell>
        </row>
        <row r="323">
          <cell r="H323">
            <v>12961.4</v>
          </cell>
          <cell r="I323">
            <v>0</v>
          </cell>
          <cell r="J323">
            <v>78162.3</v>
          </cell>
          <cell r="K323">
            <v>18627.8</v>
          </cell>
        </row>
        <row r="324">
          <cell r="H324">
            <v>62805.5</v>
          </cell>
          <cell r="I324">
            <v>0</v>
          </cell>
          <cell r="J324">
            <v>273641.59999999998</v>
          </cell>
          <cell r="K324">
            <v>61110.200000000004</v>
          </cell>
        </row>
        <row r="325">
          <cell r="H325">
            <v>19757</v>
          </cell>
          <cell r="I325">
            <v>0</v>
          </cell>
          <cell r="J325">
            <v>83179.7</v>
          </cell>
          <cell r="K325">
            <v>27401.4</v>
          </cell>
        </row>
        <row r="326">
          <cell r="H326">
            <v>117646.7</v>
          </cell>
          <cell r="I326">
            <v>0</v>
          </cell>
          <cell r="J326">
            <v>352497.1</v>
          </cell>
          <cell r="K326">
            <v>84616.2</v>
          </cell>
        </row>
        <row r="327">
          <cell r="H327">
            <v>0</v>
          </cell>
          <cell r="I327">
            <v>0</v>
          </cell>
          <cell r="J327">
            <v>125812</v>
          </cell>
          <cell r="K327">
            <v>41761.699999999997</v>
          </cell>
        </row>
        <row r="328">
          <cell r="H328">
            <v>81518</v>
          </cell>
          <cell r="I328">
            <v>0</v>
          </cell>
          <cell r="J328">
            <v>219637.2</v>
          </cell>
          <cell r="K328">
            <v>55558</v>
          </cell>
        </row>
        <row r="330">
          <cell r="H330">
            <v>10814.8</v>
          </cell>
          <cell r="I330">
            <v>0</v>
          </cell>
          <cell r="J330">
            <v>37324.199999999997</v>
          </cell>
          <cell r="K330">
            <v>7214.4</v>
          </cell>
        </row>
        <row r="331">
          <cell r="H331">
            <v>0</v>
          </cell>
          <cell r="I331">
            <v>303.10000000000002</v>
          </cell>
          <cell r="J331">
            <v>42298.2</v>
          </cell>
          <cell r="K331">
            <v>11306</v>
          </cell>
        </row>
        <row r="332">
          <cell r="H332">
            <v>4560.3</v>
          </cell>
          <cell r="I332">
            <v>0</v>
          </cell>
          <cell r="J332">
            <v>17698.3</v>
          </cell>
          <cell r="K332">
            <v>4491.8</v>
          </cell>
        </row>
        <row r="334">
          <cell r="H334">
            <v>0</v>
          </cell>
          <cell r="I334">
            <v>330801.5</v>
          </cell>
          <cell r="J334">
            <v>424171.3</v>
          </cell>
          <cell r="K334">
            <v>1193322.5</v>
          </cell>
        </row>
        <row r="336">
          <cell r="H336">
            <v>0</v>
          </cell>
          <cell r="I336">
            <v>555156.5</v>
          </cell>
          <cell r="J336">
            <v>636303.1</v>
          </cell>
          <cell r="K336">
            <v>499307.7</v>
          </cell>
        </row>
        <row r="337">
          <cell r="H337">
            <v>18252.5</v>
          </cell>
          <cell r="I337">
            <v>0</v>
          </cell>
          <cell r="J337">
            <v>95371</v>
          </cell>
          <cell r="K337">
            <v>78938.600000000006</v>
          </cell>
        </row>
        <row r="338">
          <cell r="H338">
            <v>0</v>
          </cell>
          <cell r="I338">
            <v>138307.70000000001</v>
          </cell>
          <cell r="J338">
            <v>59900.9</v>
          </cell>
          <cell r="K338">
            <v>35373.4</v>
          </cell>
        </row>
        <row r="339">
          <cell r="H339">
            <v>32885.300000000003</v>
          </cell>
          <cell r="I339">
            <v>0</v>
          </cell>
          <cell r="J339">
            <v>136011.1</v>
          </cell>
          <cell r="K339">
            <v>102209.8</v>
          </cell>
        </row>
        <row r="340">
          <cell r="H340">
            <v>15401.8</v>
          </cell>
          <cell r="I340">
            <v>0</v>
          </cell>
          <cell r="J340">
            <v>28813.200000000001</v>
          </cell>
          <cell r="K340">
            <v>21551.200000000001</v>
          </cell>
        </row>
        <row r="342">
          <cell r="H342">
            <v>1853.9</v>
          </cell>
          <cell r="I342">
            <v>0</v>
          </cell>
          <cell r="J342">
            <v>22226</v>
          </cell>
          <cell r="K342">
            <v>7770.5</v>
          </cell>
        </row>
        <row r="343">
          <cell r="H343">
            <v>0</v>
          </cell>
          <cell r="I343">
            <v>5619.8</v>
          </cell>
          <cell r="J343">
            <v>99391.7</v>
          </cell>
          <cell r="K343">
            <v>38538.1</v>
          </cell>
        </row>
        <row r="344">
          <cell r="H344">
            <v>0</v>
          </cell>
          <cell r="I344">
            <v>0</v>
          </cell>
          <cell r="K344">
            <v>0</v>
          </cell>
        </row>
        <row r="345">
          <cell r="H345">
            <v>3364.1</v>
          </cell>
          <cell r="I345">
            <v>0</v>
          </cell>
          <cell r="J345">
            <v>20892.400000000001</v>
          </cell>
          <cell r="K345">
            <v>5254</v>
          </cell>
        </row>
        <row r="346">
          <cell r="H346">
            <v>8295.2000000000007</v>
          </cell>
          <cell r="I346">
            <v>0</v>
          </cell>
          <cell r="J346">
            <v>87331.3</v>
          </cell>
          <cell r="K346">
            <v>28580.1</v>
          </cell>
        </row>
        <row r="347">
          <cell r="H347">
            <v>0</v>
          </cell>
          <cell r="I347">
            <v>0</v>
          </cell>
          <cell r="J347">
            <v>48960.9</v>
          </cell>
          <cell r="K347">
            <v>16336</v>
          </cell>
        </row>
        <row r="348">
          <cell r="H348">
            <v>24447.9</v>
          </cell>
          <cell r="I348">
            <v>0</v>
          </cell>
          <cell r="J348">
            <v>60521.1</v>
          </cell>
          <cell r="K348">
            <v>25322</v>
          </cell>
        </row>
        <row r="349">
          <cell r="H349">
            <v>14390.7</v>
          </cell>
          <cell r="I349">
            <v>0</v>
          </cell>
          <cell r="J349">
            <v>37972.199999999997</v>
          </cell>
          <cell r="K349">
            <v>11546.1</v>
          </cell>
        </row>
        <row r="350">
          <cell r="H350">
            <v>463.9</v>
          </cell>
          <cell r="I350">
            <v>0</v>
          </cell>
          <cell r="J350">
            <v>20280.5</v>
          </cell>
          <cell r="K350">
            <v>7602</v>
          </cell>
        </row>
        <row r="351">
          <cell r="H351">
            <v>0</v>
          </cell>
          <cell r="I351">
            <v>0</v>
          </cell>
          <cell r="J351">
            <v>97079.4</v>
          </cell>
          <cell r="K351">
            <v>29507.7</v>
          </cell>
        </row>
        <row r="352">
          <cell r="H352">
            <v>10729.6</v>
          </cell>
          <cell r="I352">
            <v>0</v>
          </cell>
          <cell r="J352">
            <v>46313.8</v>
          </cell>
          <cell r="K352">
            <v>17427</v>
          </cell>
        </row>
        <row r="353">
          <cell r="H353">
            <v>0</v>
          </cell>
          <cell r="I353">
            <v>0</v>
          </cell>
          <cell r="J353">
            <v>24262.5</v>
          </cell>
          <cell r="K353">
            <v>9591.7000000000007</v>
          </cell>
        </row>
        <row r="354">
          <cell r="H354">
            <v>0</v>
          </cell>
          <cell r="I354">
            <v>0</v>
          </cell>
          <cell r="K354">
            <v>0</v>
          </cell>
        </row>
        <row r="355">
          <cell r="H355">
            <v>0</v>
          </cell>
          <cell r="I355">
            <v>8684.2000000000007</v>
          </cell>
          <cell r="J355">
            <v>55399.3</v>
          </cell>
          <cell r="K355">
            <v>20769</v>
          </cell>
        </row>
        <row r="356">
          <cell r="H356">
            <v>9119.6</v>
          </cell>
          <cell r="I356">
            <v>0</v>
          </cell>
          <cell r="J356">
            <v>46182.9</v>
          </cell>
          <cell r="K356">
            <v>13963.6</v>
          </cell>
        </row>
        <row r="357">
          <cell r="H357">
            <v>6024.5</v>
          </cell>
          <cell r="I357">
            <v>0</v>
          </cell>
          <cell r="J357">
            <v>31648.1</v>
          </cell>
          <cell r="K357">
            <v>9393.1</v>
          </cell>
        </row>
        <row r="358">
          <cell r="H358">
            <v>611.9</v>
          </cell>
          <cell r="I358">
            <v>0</v>
          </cell>
          <cell r="J358">
            <v>16827.7</v>
          </cell>
          <cell r="K358">
            <v>5416.3</v>
          </cell>
        </row>
        <row r="359">
          <cell r="H359">
            <v>4171.2</v>
          </cell>
          <cell r="I359">
            <v>0</v>
          </cell>
          <cell r="J359">
            <v>34504.1</v>
          </cell>
          <cell r="K359">
            <v>11836.3</v>
          </cell>
        </row>
        <row r="360">
          <cell r="H360">
            <v>0</v>
          </cell>
          <cell r="I360">
            <v>0</v>
          </cell>
          <cell r="K360">
            <v>0</v>
          </cell>
        </row>
        <row r="361">
          <cell r="H361">
            <v>15313.5</v>
          </cell>
          <cell r="I361">
            <v>0</v>
          </cell>
          <cell r="J361">
            <v>58578.2</v>
          </cell>
          <cell r="K361">
            <v>20156</v>
          </cell>
        </row>
        <row r="363">
          <cell r="H363">
            <v>1504.7</v>
          </cell>
          <cell r="I363">
            <v>0</v>
          </cell>
          <cell r="J363">
            <v>8322.6</v>
          </cell>
          <cell r="K363">
            <v>2863.4</v>
          </cell>
        </row>
        <row r="364">
          <cell r="H364">
            <v>4207.1000000000004</v>
          </cell>
          <cell r="I364">
            <v>0</v>
          </cell>
          <cell r="J364">
            <v>19918.3</v>
          </cell>
          <cell r="K364">
            <v>7699.2</v>
          </cell>
        </row>
        <row r="365">
          <cell r="H365">
            <v>659</v>
          </cell>
          <cell r="I365">
            <v>0</v>
          </cell>
          <cell r="J365">
            <v>12092.6</v>
          </cell>
          <cell r="K365">
            <v>3914.7</v>
          </cell>
        </row>
        <row r="366">
          <cell r="H366">
            <v>2551.6999999999998</v>
          </cell>
          <cell r="I366">
            <v>0</v>
          </cell>
          <cell r="J366">
            <v>9348.5</v>
          </cell>
          <cell r="K366">
            <v>3444.3</v>
          </cell>
        </row>
        <row r="367">
          <cell r="H367">
            <v>0</v>
          </cell>
          <cell r="I367">
            <v>1710.9</v>
          </cell>
          <cell r="J367">
            <v>7601.9</v>
          </cell>
          <cell r="K367">
            <v>2082</v>
          </cell>
        </row>
        <row r="368">
          <cell r="H368">
            <v>1600.8</v>
          </cell>
          <cell r="I368">
            <v>0</v>
          </cell>
          <cell r="J368">
            <v>12574.4</v>
          </cell>
          <cell r="K368">
            <v>3408.8</v>
          </cell>
        </row>
        <row r="369">
          <cell r="H369">
            <v>47.8</v>
          </cell>
          <cell r="I369">
            <v>0</v>
          </cell>
          <cell r="J369">
            <v>8297.1</v>
          </cell>
          <cell r="K369">
            <v>3549.7</v>
          </cell>
        </row>
        <row r="370">
          <cell r="H370">
            <v>2384.9</v>
          </cell>
          <cell r="I370">
            <v>0</v>
          </cell>
          <cell r="J370">
            <v>21047.1</v>
          </cell>
          <cell r="K370">
            <v>8854.7999999999993</v>
          </cell>
        </row>
        <row r="371">
          <cell r="H371">
            <v>9436.6</v>
          </cell>
          <cell r="I371">
            <v>0</v>
          </cell>
          <cell r="J371">
            <v>22259.5</v>
          </cell>
          <cell r="K371">
            <v>7936.1</v>
          </cell>
        </row>
        <row r="372">
          <cell r="H372">
            <v>5944.3</v>
          </cell>
          <cell r="I372">
            <v>0</v>
          </cell>
          <cell r="J372">
            <v>20072.5</v>
          </cell>
          <cell r="K372">
            <v>6092.2</v>
          </cell>
        </row>
        <row r="373">
          <cell r="H373">
            <v>734.3</v>
          </cell>
          <cell r="I373">
            <v>0</v>
          </cell>
          <cell r="J373">
            <v>4744.8999999999996</v>
          </cell>
          <cell r="K373">
            <v>1316.1</v>
          </cell>
        </row>
        <row r="374">
          <cell r="H374">
            <v>314.8</v>
          </cell>
          <cell r="I374">
            <v>0</v>
          </cell>
          <cell r="J374">
            <v>5468.2</v>
          </cell>
          <cell r="K374">
            <v>1252.5999999999999</v>
          </cell>
        </row>
        <row r="375">
          <cell r="H375">
            <v>646.20000000000005</v>
          </cell>
          <cell r="I375">
            <v>0</v>
          </cell>
          <cell r="J375">
            <v>7059.2</v>
          </cell>
          <cell r="K375">
            <v>1929</v>
          </cell>
        </row>
        <row r="376">
          <cell r="H376">
            <v>2254.1999999999998</v>
          </cell>
          <cell r="I376">
            <v>0</v>
          </cell>
          <cell r="J376">
            <v>18894.400000000001</v>
          </cell>
          <cell r="K376">
            <v>4720.1000000000004</v>
          </cell>
        </row>
        <row r="377">
          <cell r="H377">
            <v>1433.6</v>
          </cell>
          <cell r="I377">
            <v>0</v>
          </cell>
          <cell r="J377">
            <v>5561.8</v>
          </cell>
          <cell r="K377">
            <v>1759.4</v>
          </cell>
        </row>
        <row r="378">
          <cell r="H378">
            <v>2642.7</v>
          </cell>
          <cell r="I378">
            <v>0</v>
          </cell>
          <cell r="J378">
            <v>8013.5</v>
          </cell>
          <cell r="K378">
            <v>2684.5</v>
          </cell>
        </row>
        <row r="379">
          <cell r="H379">
            <v>10036.5</v>
          </cell>
          <cell r="I379">
            <v>0</v>
          </cell>
          <cell r="J379">
            <v>32811.699999999997</v>
          </cell>
          <cell r="K379">
            <v>12879.6</v>
          </cell>
        </row>
        <row r="380">
          <cell r="H380">
            <v>4168.1000000000004</v>
          </cell>
          <cell r="I380">
            <v>0</v>
          </cell>
          <cell r="J380">
            <v>34222.199999999997</v>
          </cell>
          <cell r="K380">
            <v>11843.3</v>
          </cell>
        </row>
        <row r="381">
          <cell r="H381">
            <v>461.4</v>
          </cell>
          <cell r="I381">
            <v>0</v>
          </cell>
          <cell r="J381">
            <v>17938.2</v>
          </cell>
          <cell r="K381">
            <v>4809.3</v>
          </cell>
        </row>
        <row r="382">
          <cell r="H382">
            <v>3281</v>
          </cell>
          <cell r="I382">
            <v>0</v>
          </cell>
          <cell r="J382">
            <v>35175.300000000003</v>
          </cell>
          <cell r="K382">
            <v>10379.200000000001</v>
          </cell>
        </row>
        <row r="384">
          <cell r="H384">
            <v>145720.1</v>
          </cell>
          <cell r="I384">
            <v>0</v>
          </cell>
          <cell r="J384">
            <v>182496.9</v>
          </cell>
          <cell r="K384">
            <v>928787.2</v>
          </cell>
        </row>
        <row r="386">
          <cell r="H386">
            <v>0</v>
          </cell>
          <cell r="I386">
            <v>73027.7</v>
          </cell>
          <cell r="J386">
            <v>259676</v>
          </cell>
          <cell r="K386">
            <v>161875.5</v>
          </cell>
        </row>
        <row r="387">
          <cell r="H387">
            <v>12778.5</v>
          </cell>
          <cell r="I387">
            <v>0</v>
          </cell>
          <cell r="J387">
            <v>31810.400000000001</v>
          </cell>
          <cell r="K387">
            <v>17028.2</v>
          </cell>
        </row>
        <row r="388">
          <cell r="H388">
            <v>2697</v>
          </cell>
          <cell r="I388">
            <v>0</v>
          </cell>
          <cell r="J388">
            <v>70730.3</v>
          </cell>
          <cell r="K388">
            <v>43678.5</v>
          </cell>
        </row>
        <row r="389">
          <cell r="H389">
            <v>6395.8</v>
          </cell>
          <cell r="I389">
            <v>0</v>
          </cell>
          <cell r="J389">
            <v>67424.100000000006</v>
          </cell>
          <cell r="K389">
            <v>39294</v>
          </cell>
        </row>
        <row r="390">
          <cell r="H390">
            <v>5811.6</v>
          </cell>
          <cell r="I390">
            <v>0</v>
          </cell>
          <cell r="J390">
            <v>35513.9</v>
          </cell>
          <cell r="K390">
            <v>19007.599999999999</v>
          </cell>
        </row>
        <row r="391">
          <cell r="H391">
            <v>0</v>
          </cell>
          <cell r="I391">
            <v>12006.8</v>
          </cell>
          <cell r="J391">
            <v>16345.8</v>
          </cell>
          <cell r="K391">
            <v>10116.1</v>
          </cell>
        </row>
        <row r="393">
          <cell r="H393">
            <v>33747.5</v>
          </cell>
          <cell r="I393">
            <v>0</v>
          </cell>
          <cell r="J393">
            <v>154183.79999999999</v>
          </cell>
          <cell r="K393">
            <v>40331.5</v>
          </cell>
        </row>
        <row r="394">
          <cell r="H394">
            <v>17043.5</v>
          </cell>
          <cell r="I394">
            <v>0</v>
          </cell>
          <cell r="J394">
            <v>103917.3</v>
          </cell>
          <cell r="K394">
            <v>19905.5</v>
          </cell>
        </row>
        <row r="395">
          <cell r="H395">
            <v>22201.4</v>
          </cell>
          <cell r="I395">
            <v>0</v>
          </cell>
          <cell r="J395">
            <v>65348.5</v>
          </cell>
          <cell r="K395">
            <v>22535.3</v>
          </cell>
        </row>
        <row r="396">
          <cell r="H396">
            <v>28233.599999999999</v>
          </cell>
          <cell r="I396">
            <v>0</v>
          </cell>
          <cell r="J396">
            <v>93641.2</v>
          </cell>
          <cell r="K396">
            <v>32111.8</v>
          </cell>
        </row>
        <row r="397">
          <cell r="H397">
            <v>0</v>
          </cell>
          <cell r="I397">
            <v>2933.5</v>
          </cell>
          <cell r="J397">
            <v>168463.9</v>
          </cell>
          <cell r="K397">
            <v>46827.7</v>
          </cell>
        </row>
        <row r="398">
          <cell r="H398">
            <v>35814.699999999997</v>
          </cell>
          <cell r="I398">
            <v>0</v>
          </cell>
          <cell r="J398">
            <v>80180.7</v>
          </cell>
          <cell r="K398">
            <v>29045.5</v>
          </cell>
        </row>
        <row r="399">
          <cell r="H399">
            <v>42095.1</v>
          </cell>
          <cell r="I399">
            <v>0</v>
          </cell>
          <cell r="J399">
            <v>110932.5</v>
          </cell>
          <cell r="K399">
            <v>32664.5</v>
          </cell>
        </row>
        <row r="400">
          <cell r="H400">
            <v>60259.1</v>
          </cell>
          <cell r="I400">
            <v>0</v>
          </cell>
          <cell r="J400">
            <v>184258.3</v>
          </cell>
          <cell r="K400">
            <v>53607.5</v>
          </cell>
        </row>
        <row r="401">
          <cell r="H401">
            <v>56127.9</v>
          </cell>
          <cell r="I401">
            <v>0</v>
          </cell>
          <cell r="J401">
            <v>252482.6</v>
          </cell>
          <cell r="K401">
            <v>83279.399999999994</v>
          </cell>
        </row>
        <row r="402">
          <cell r="H402">
            <v>19700</v>
          </cell>
          <cell r="I402">
            <v>0</v>
          </cell>
          <cell r="J402">
            <v>65753.7</v>
          </cell>
          <cell r="K402">
            <v>24899.599999999999</v>
          </cell>
        </row>
        <row r="403">
          <cell r="H403">
            <v>46765.4</v>
          </cell>
          <cell r="I403">
            <v>0</v>
          </cell>
          <cell r="J403">
            <v>190180.3</v>
          </cell>
          <cell r="K403">
            <v>50427.5</v>
          </cell>
        </row>
        <row r="404">
          <cell r="H404">
            <v>46147.1</v>
          </cell>
          <cell r="I404">
            <v>0</v>
          </cell>
          <cell r="J404">
            <v>118672.9</v>
          </cell>
          <cell r="K404">
            <v>38562.800000000003</v>
          </cell>
        </row>
        <row r="405">
          <cell r="H405">
            <v>44369.8</v>
          </cell>
          <cell r="I405">
            <v>0</v>
          </cell>
          <cell r="J405">
            <v>139688.70000000001</v>
          </cell>
          <cell r="K405">
            <v>49285.2</v>
          </cell>
        </row>
        <row r="406">
          <cell r="H406">
            <v>26003.599999999999</v>
          </cell>
          <cell r="I406">
            <v>0</v>
          </cell>
          <cell r="J406">
            <v>52420.7</v>
          </cell>
          <cell r="K406">
            <v>17603.599999999999</v>
          </cell>
        </row>
        <row r="408">
          <cell r="H408">
            <v>9033.6</v>
          </cell>
          <cell r="I408">
            <v>0</v>
          </cell>
          <cell r="J408">
            <v>19171.2</v>
          </cell>
          <cell r="K408">
            <v>6363.5</v>
          </cell>
        </row>
        <row r="409">
          <cell r="H409">
            <v>15421.5</v>
          </cell>
          <cell r="I409">
            <v>0</v>
          </cell>
          <cell r="J409">
            <v>37591.5</v>
          </cell>
          <cell r="K409">
            <v>10499.2</v>
          </cell>
        </row>
        <row r="410">
          <cell r="H410">
            <v>5269.4</v>
          </cell>
          <cell r="I410">
            <v>0</v>
          </cell>
          <cell r="J410">
            <v>10359.299999999999</v>
          </cell>
          <cell r="K410">
            <v>3562.5</v>
          </cell>
        </row>
        <row r="411">
          <cell r="H411">
            <v>2030.8</v>
          </cell>
          <cell r="I411">
            <v>0</v>
          </cell>
          <cell r="J411">
            <v>6586.3</v>
          </cell>
          <cell r="K411">
            <v>1609.5</v>
          </cell>
        </row>
        <row r="412">
          <cell r="H412">
            <v>10308.4</v>
          </cell>
          <cell r="I412">
            <v>0</v>
          </cell>
          <cell r="J412">
            <v>28244.799999999999</v>
          </cell>
          <cell r="K412">
            <v>10929.9</v>
          </cell>
        </row>
        <row r="413">
          <cell r="H413">
            <v>4837.8</v>
          </cell>
          <cell r="I413">
            <v>0</v>
          </cell>
          <cell r="J413">
            <v>10975.5</v>
          </cell>
          <cell r="K413">
            <v>3850.8</v>
          </cell>
        </row>
        <row r="414">
          <cell r="H414">
            <v>5140.5</v>
          </cell>
          <cell r="I414">
            <v>0</v>
          </cell>
          <cell r="J414">
            <v>17404.400000000001</v>
          </cell>
          <cell r="K414">
            <v>3565.2</v>
          </cell>
        </row>
        <row r="415">
          <cell r="H415">
            <v>7555.4</v>
          </cell>
          <cell r="I415">
            <v>0</v>
          </cell>
          <cell r="J415">
            <v>25258</v>
          </cell>
          <cell r="K415">
            <v>4930.3999999999996</v>
          </cell>
        </row>
        <row r="416">
          <cell r="H416">
            <v>5419.7</v>
          </cell>
          <cell r="I416">
            <v>0</v>
          </cell>
          <cell r="J416">
            <v>13548.4</v>
          </cell>
          <cell r="K416">
            <v>3962.7</v>
          </cell>
        </row>
        <row r="417">
          <cell r="H417">
            <v>8519.2999999999993</v>
          </cell>
          <cell r="I417">
            <v>0</v>
          </cell>
          <cell r="J417">
            <v>16429.400000000001</v>
          </cell>
          <cell r="K417">
            <v>5736.6</v>
          </cell>
        </row>
        <row r="418">
          <cell r="H418">
            <v>8876.4</v>
          </cell>
          <cell r="I418">
            <v>0</v>
          </cell>
          <cell r="J418">
            <v>19395.400000000001</v>
          </cell>
          <cell r="K418">
            <v>5748.4</v>
          </cell>
        </row>
        <row r="420">
          <cell r="H420">
            <v>0</v>
          </cell>
          <cell r="I420">
            <v>167476.4</v>
          </cell>
          <cell r="J420">
            <v>136483.5</v>
          </cell>
          <cell r="K420">
            <v>1142261.9000000001</v>
          </cell>
        </row>
        <row r="422">
          <cell r="H422">
            <v>0</v>
          </cell>
          <cell r="I422">
            <v>0</v>
          </cell>
          <cell r="J422">
            <v>17533.8</v>
          </cell>
          <cell r="K422">
            <v>10707.3</v>
          </cell>
        </row>
        <row r="423">
          <cell r="H423">
            <v>0</v>
          </cell>
          <cell r="I423">
            <v>0</v>
          </cell>
          <cell r="J423">
            <v>197755.4</v>
          </cell>
          <cell r="K423">
            <v>134119.5</v>
          </cell>
        </row>
        <row r="424">
          <cell r="H424">
            <v>0</v>
          </cell>
          <cell r="I424">
            <v>66363.7</v>
          </cell>
          <cell r="J424">
            <v>72788.3</v>
          </cell>
          <cell r="K424">
            <v>39098.9</v>
          </cell>
        </row>
        <row r="425">
          <cell r="H425">
            <v>0</v>
          </cell>
          <cell r="I425">
            <v>35980.199999999997</v>
          </cell>
          <cell r="J425">
            <v>118376</v>
          </cell>
          <cell r="K425">
            <v>65119.6</v>
          </cell>
        </row>
        <row r="426">
          <cell r="H426">
            <v>0</v>
          </cell>
          <cell r="I426">
            <v>7246.4</v>
          </cell>
          <cell r="J426">
            <v>47704.5</v>
          </cell>
          <cell r="K426">
            <v>24287.7</v>
          </cell>
        </row>
        <row r="427">
          <cell r="H427">
            <v>0</v>
          </cell>
          <cell r="I427">
            <v>27880</v>
          </cell>
          <cell r="J427">
            <v>88773.8</v>
          </cell>
          <cell r="K427">
            <v>55232.4</v>
          </cell>
        </row>
        <row r="428">
          <cell r="H428">
            <v>0</v>
          </cell>
          <cell r="I428">
            <v>0</v>
          </cell>
          <cell r="J428">
            <v>31446</v>
          </cell>
          <cell r="K428">
            <v>18006.099999999999</v>
          </cell>
        </row>
        <row r="429">
          <cell r="H429">
            <v>1795.9</v>
          </cell>
          <cell r="I429">
            <v>0</v>
          </cell>
          <cell r="J429">
            <v>7100</v>
          </cell>
          <cell r="K429">
            <v>4799.8999999999996</v>
          </cell>
        </row>
        <row r="430">
          <cell r="H430">
            <v>0</v>
          </cell>
          <cell r="I430">
            <v>64322.1</v>
          </cell>
          <cell r="J430">
            <v>21467.7</v>
          </cell>
          <cell r="K430">
            <v>15895.7</v>
          </cell>
        </row>
        <row r="431">
          <cell r="H431">
            <v>0</v>
          </cell>
          <cell r="I431">
            <v>3219.9</v>
          </cell>
          <cell r="J431">
            <v>54709.4</v>
          </cell>
          <cell r="K431">
            <v>30675.200000000001</v>
          </cell>
        </row>
        <row r="432">
          <cell r="H432">
            <v>1795.2</v>
          </cell>
          <cell r="I432">
            <v>0</v>
          </cell>
          <cell r="J432">
            <v>48930.8</v>
          </cell>
          <cell r="K432">
            <v>20587.599999999999</v>
          </cell>
        </row>
        <row r="433">
          <cell r="H433">
            <v>0</v>
          </cell>
          <cell r="I433">
            <v>40409.800000000003</v>
          </cell>
          <cell r="J433">
            <v>45637.2</v>
          </cell>
          <cell r="K433">
            <v>21579.7</v>
          </cell>
        </row>
        <row r="435">
          <cell r="H435">
            <v>3029.9</v>
          </cell>
          <cell r="I435">
            <v>0</v>
          </cell>
          <cell r="J435">
            <v>67273.5</v>
          </cell>
          <cell r="K435">
            <v>21477</v>
          </cell>
        </row>
        <row r="436">
          <cell r="H436">
            <v>0</v>
          </cell>
          <cell r="I436">
            <v>4613.3999999999996</v>
          </cell>
          <cell r="J436">
            <v>84989.4</v>
          </cell>
          <cell r="K436">
            <v>31111</v>
          </cell>
        </row>
        <row r="437">
          <cell r="H437">
            <v>7429.1</v>
          </cell>
          <cell r="I437">
            <v>0</v>
          </cell>
          <cell r="J437">
            <v>49324.5</v>
          </cell>
          <cell r="K437">
            <v>21104.799999999999</v>
          </cell>
        </row>
        <row r="438">
          <cell r="H438">
            <v>0</v>
          </cell>
          <cell r="I438">
            <v>89494.8</v>
          </cell>
          <cell r="J438">
            <v>124232.5</v>
          </cell>
          <cell r="K438">
            <v>31648.799999999999</v>
          </cell>
        </row>
        <row r="439">
          <cell r="H439">
            <v>22078.799999999999</v>
          </cell>
          <cell r="I439">
            <v>0</v>
          </cell>
          <cell r="J439">
            <v>84085.1</v>
          </cell>
          <cell r="K439">
            <v>29330</v>
          </cell>
        </row>
        <row r="440">
          <cell r="H440">
            <v>0</v>
          </cell>
          <cell r="I440">
            <v>23292</v>
          </cell>
          <cell r="J440">
            <v>133671.20000000001</v>
          </cell>
          <cell r="K440">
            <v>34402.400000000001</v>
          </cell>
        </row>
        <row r="441">
          <cell r="H441">
            <v>0</v>
          </cell>
          <cell r="I441">
            <v>0</v>
          </cell>
          <cell r="J441">
            <v>114651.9</v>
          </cell>
          <cell r="K441">
            <v>35254.6</v>
          </cell>
        </row>
        <row r="442">
          <cell r="H442">
            <v>0</v>
          </cell>
          <cell r="I442">
            <v>44807.5</v>
          </cell>
          <cell r="J442">
            <v>134261.5</v>
          </cell>
          <cell r="K442">
            <v>43788.6</v>
          </cell>
        </row>
        <row r="443">
          <cell r="H443">
            <v>0</v>
          </cell>
          <cell r="I443">
            <v>0</v>
          </cell>
          <cell r="J443">
            <v>31802</v>
          </cell>
          <cell r="K443">
            <v>10873.2</v>
          </cell>
        </row>
        <row r="444">
          <cell r="H444">
            <v>0</v>
          </cell>
          <cell r="I444">
            <v>5004.3999999999996</v>
          </cell>
          <cell r="J444">
            <v>34640.199999999997</v>
          </cell>
          <cell r="K444">
            <v>10019.6</v>
          </cell>
        </row>
        <row r="445">
          <cell r="H445">
            <v>0</v>
          </cell>
          <cell r="I445">
            <v>11697.7</v>
          </cell>
          <cell r="J445">
            <v>66432.2</v>
          </cell>
          <cell r="K445">
            <v>18028</v>
          </cell>
        </row>
        <row r="446">
          <cell r="H446">
            <v>737</v>
          </cell>
          <cell r="I446">
            <v>0</v>
          </cell>
          <cell r="J446">
            <v>55284</v>
          </cell>
          <cell r="K446">
            <v>20315</v>
          </cell>
        </row>
        <row r="447">
          <cell r="H447">
            <v>0</v>
          </cell>
          <cell r="I447">
            <v>280842.59999999998</v>
          </cell>
          <cell r="J447">
            <v>308924.40000000002</v>
          </cell>
          <cell r="K447">
            <v>104548.4</v>
          </cell>
        </row>
        <row r="448">
          <cell r="H448">
            <v>0</v>
          </cell>
          <cell r="I448">
            <v>23964.2</v>
          </cell>
          <cell r="J448">
            <v>82347.399999999994</v>
          </cell>
          <cell r="K448">
            <v>22232.400000000001</v>
          </cell>
        </row>
        <row r="449">
          <cell r="H449">
            <v>0</v>
          </cell>
          <cell r="I449">
            <v>30338</v>
          </cell>
          <cell r="J449">
            <v>63881.3</v>
          </cell>
          <cell r="K449">
            <v>20975.8</v>
          </cell>
        </row>
        <row r="450">
          <cell r="H450">
            <v>0</v>
          </cell>
          <cell r="I450">
            <v>7561.5</v>
          </cell>
          <cell r="J450">
            <v>64830.5</v>
          </cell>
          <cell r="K450">
            <v>21793.5</v>
          </cell>
        </row>
        <row r="451">
          <cell r="H451">
            <v>0</v>
          </cell>
          <cell r="I451">
            <v>15528.4</v>
          </cell>
          <cell r="J451">
            <v>50210.2</v>
          </cell>
          <cell r="K451">
            <v>17196.2</v>
          </cell>
        </row>
        <row r="452">
          <cell r="H452">
            <v>2128.4</v>
          </cell>
          <cell r="I452">
            <v>0</v>
          </cell>
          <cell r="J452">
            <v>16560.3</v>
          </cell>
          <cell r="K452">
            <v>3419.6</v>
          </cell>
        </row>
        <row r="453">
          <cell r="H453">
            <v>0</v>
          </cell>
          <cell r="I453">
            <v>0</v>
          </cell>
          <cell r="J453">
            <v>53912.3</v>
          </cell>
          <cell r="K453">
            <v>16732.5</v>
          </cell>
        </row>
        <row r="454">
          <cell r="H454">
            <v>0</v>
          </cell>
          <cell r="I454">
            <v>0</v>
          </cell>
          <cell r="J454">
            <v>61809.4</v>
          </cell>
          <cell r="K454">
            <v>22955.3</v>
          </cell>
        </row>
        <row r="455">
          <cell r="H455">
            <v>0</v>
          </cell>
          <cell r="I455">
            <v>0</v>
          </cell>
          <cell r="J455">
            <v>47052</v>
          </cell>
          <cell r="K455">
            <v>13654.2</v>
          </cell>
        </row>
        <row r="456">
          <cell r="H456">
            <v>0</v>
          </cell>
          <cell r="I456">
            <v>0</v>
          </cell>
          <cell r="J456">
            <v>50805.9</v>
          </cell>
          <cell r="K456">
            <v>17138.3</v>
          </cell>
        </row>
        <row r="457">
          <cell r="H457">
            <v>7937.2</v>
          </cell>
          <cell r="I457">
            <v>0</v>
          </cell>
          <cell r="J457">
            <v>61367.199999999997</v>
          </cell>
          <cell r="K457">
            <v>19412.099999999999</v>
          </cell>
        </row>
        <row r="458">
          <cell r="H458">
            <v>14337.4</v>
          </cell>
          <cell r="I458">
            <v>0</v>
          </cell>
          <cell r="J458">
            <v>61306.3</v>
          </cell>
          <cell r="K458">
            <v>18766.5</v>
          </cell>
        </row>
        <row r="459">
          <cell r="H459">
            <v>0</v>
          </cell>
          <cell r="I459">
            <v>2571.4</v>
          </cell>
          <cell r="J459">
            <v>54384.1</v>
          </cell>
          <cell r="K459">
            <v>20131.2</v>
          </cell>
        </row>
        <row r="461">
          <cell r="H461">
            <v>2275.1999999999998</v>
          </cell>
          <cell r="I461">
            <v>0</v>
          </cell>
          <cell r="J461">
            <v>18509.099999999999</v>
          </cell>
          <cell r="K461">
            <v>6218.7</v>
          </cell>
        </row>
        <row r="462">
          <cell r="H462">
            <v>216.5</v>
          </cell>
          <cell r="I462">
            <v>0</v>
          </cell>
          <cell r="J462">
            <v>13954.5</v>
          </cell>
          <cell r="K462">
            <v>4836.2</v>
          </cell>
        </row>
        <row r="464">
          <cell r="H464">
            <v>27557.8</v>
          </cell>
          <cell r="I464">
            <v>0</v>
          </cell>
          <cell r="J464">
            <v>146380.4</v>
          </cell>
          <cell r="K464">
            <v>646683.20000000019</v>
          </cell>
        </row>
        <row r="466">
          <cell r="H466">
            <v>0</v>
          </cell>
          <cell r="I466">
            <v>56784.5</v>
          </cell>
          <cell r="J466">
            <v>253531.4</v>
          </cell>
          <cell r="K466">
            <v>155852.29999999999</v>
          </cell>
        </row>
        <row r="467">
          <cell r="H467">
            <v>0</v>
          </cell>
          <cell r="I467">
            <v>28734.2</v>
          </cell>
          <cell r="J467">
            <v>29773.5</v>
          </cell>
          <cell r="K467">
            <v>18836</v>
          </cell>
        </row>
        <row r="468">
          <cell r="H468">
            <v>42739.1</v>
          </cell>
          <cell r="I468">
            <v>0</v>
          </cell>
          <cell r="J468">
            <v>80613.8</v>
          </cell>
          <cell r="K468">
            <v>60733.2</v>
          </cell>
        </row>
        <row r="469">
          <cell r="H469">
            <v>22366.400000000001</v>
          </cell>
          <cell r="I469">
            <v>0</v>
          </cell>
          <cell r="J469">
            <v>42016.3</v>
          </cell>
          <cell r="K469">
            <v>35925</v>
          </cell>
        </row>
        <row r="471">
          <cell r="H471">
            <v>3848.2</v>
          </cell>
          <cell r="I471">
            <v>0</v>
          </cell>
          <cell r="J471">
            <v>33070.1</v>
          </cell>
          <cell r="K471">
            <v>8406.4</v>
          </cell>
        </row>
        <row r="472">
          <cell r="H472">
            <v>1770</v>
          </cell>
          <cell r="I472">
            <v>0</v>
          </cell>
          <cell r="J472">
            <v>21974.799999999999</v>
          </cell>
          <cell r="K472">
            <v>7763.2</v>
          </cell>
        </row>
        <row r="473">
          <cell r="H473">
            <v>16528.2</v>
          </cell>
          <cell r="I473">
            <v>0</v>
          </cell>
          <cell r="J473">
            <v>52142.2</v>
          </cell>
          <cell r="K473">
            <v>23201.5</v>
          </cell>
        </row>
        <row r="474">
          <cell r="H474">
            <v>0</v>
          </cell>
          <cell r="I474">
            <v>0</v>
          </cell>
          <cell r="J474">
            <v>47024.800000000003</v>
          </cell>
          <cell r="K474">
            <v>19091.5</v>
          </cell>
        </row>
        <row r="475">
          <cell r="H475">
            <v>0</v>
          </cell>
          <cell r="I475">
            <v>2576.6999999999998</v>
          </cell>
          <cell r="J475">
            <v>63152.1</v>
          </cell>
          <cell r="K475">
            <v>20720.5</v>
          </cell>
        </row>
        <row r="476">
          <cell r="H476">
            <v>4104.1000000000004</v>
          </cell>
          <cell r="I476">
            <v>0</v>
          </cell>
          <cell r="J476">
            <v>58380.1</v>
          </cell>
          <cell r="K476">
            <v>20596.400000000001</v>
          </cell>
        </row>
        <row r="477">
          <cell r="H477">
            <v>991.1</v>
          </cell>
          <cell r="I477">
            <v>0</v>
          </cell>
          <cell r="J477">
            <v>52756.3</v>
          </cell>
          <cell r="K477">
            <v>13861.6</v>
          </cell>
        </row>
        <row r="478">
          <cell r="H478">
            <v>0</v>
          </cell>
          <cell r="I478">
            <v>5850.1</v>
          </cell>
          <cell r="J478">
            <v>57725.3</v>
          </cell>
          <cell r="K478">
            <v>18852.7</v>
          </cell>
        </row>
        <row r="479">
          <cell r="H479">
            <v>2210.6</v>
          </cell>
          <cell r="I479">
            <v>0</v>
          </cell>
          <cell r="J479">
            <v>31350.1</v>
          </cell>
          <cell r="K479">
            <v>9195.7000000000007</v>
          </cell>
        </row>
        <row r="480">
          <cell r="H480">
            <v>0</v>
          </cell>
          <cell r="I480">
            <v>0</v>
          </cell>
          <cell r="J480">
            <v>57212.800000000003</v>
          </cell>
          <cell r="K480">
            <v>17932.900000000001</v>
          </cell>
        </row>
        <row r="481">
          <cell r="H481">
            <v>0</v>
          </cell>
          <cell r="I481">
            <v>0</v>
          </cell>
          <cell r="J481">
            <v>29342.7</v>
          </cell>
          <cell r="K481">
            <v>9431.7000000000007</v>
          </cell>
        </row>
        <row r="482">
          <cell r="H482">
            <v>4174.3999999999996</v>
          </cell>
          <cell r="I482">
            <v>0</v>
          </cell>
          <cell r="J482">
            <v>45556.5</v>
          </cell>
          <cell r="K482">
            <v>15034.4</v>
          </cell>
        </row>
        <row r="483">
          <cell r="H483">
            <v>0</v>
          </cell>
          <cell r="I483">
            <v>0</v>
          </cell>
          <cell r="J483">
            <v>46214.9</v>
          </cell>
          <cell r="K483">
            <v>17354.900000000001</v>
          </cell>
        </row>
        <row r="484">
          <cell r="H484">
            <v>2459.9</v>
          </cell>
          <cell r="I484">
            <v>0</v>
          </cell>
          <cell r="J484">
            <v>39110.699999999997</v>
          </cell>
          <cell r="K484">
            <v>12427.4</v>
          </cell>
        </row>
        <row r="485">
          <cell r="H485">
            <v>0</v>
          </cell>
          <cell r="I485">
            <v>0</v>
          </cell>
          <cell r="J485">
            <v>50148.7</v>
          </cell>
          <cell r="K485">
            <v>16967.3</v>
          </cell>
        </row>
        <row r="486">
          <cell r="H486">
            <v>379.6</v>
          </cell>
          <cell r="I486">
            <v>0</v>
          </cell>
          <cell r="J486">
            <v>60016.2</v>
          </cell>
          <cell r="K486">
            <v>21483.200000000001</v>
          </cell>
        </row>
        <row r="487">
          <cell r="H487">
            <v>4311.6000000000004</v>
          </cell>
          <cell r="I487">
            <v>0</v>
          </cell>
          <cell r="J487">
            <v>31256.6</v>
          </cell>
          <cell r="K487">
            <v>11074.3</v>
          </cell>
        </row>
        <row r="488">
          <cell r="H488">
            <v>0</v>
          </cell>
          <cell r="I488">
            <v>541.6</v>
          </cell>
          <cell r="J488">
            <v>40083.5</v>
          </cell>
          <cell r="K488">
            <v>14596.3</v>
          </cell>
        </row>
        <row r="489">
          <cell r="H489">
            <v>0</v>
          </cell>
          <cell r="I489">
            <v>1731.7</v>
          </cell>
          <cell r="J489">
            <v>21167.8</v>
          </cell>
          <cell r="K489">
            <v>5656.5</v>
          </cell>
        </row>
        <row r="490">
          <cell r="H490">
            <v>10562.5</v>
          </cell>
          <cell r="I490">
            <v>0</v>
          </cell>
          <cell r="J490">
            <v>44461.1</v>
          </cell>
          <cell r="K490">
            <v>13866.5</v>
          </cell>
        </row>
        <row r="491">
          <cell r="H491">
            <v>0</v>
          </cell>
          <cell r="I491">
            <v>0</v>
          </cell>
          <cell r="J491">
            <v>26516.3</v>
          </cell>
          <cell r="K491">
            <v>7880</v>
          </cell>
        </row>
        <row r="493">
          <cell r="H493">
            <v>1921.5</v>
          </cell>
          <cell r="I493">
            <v>0</v>
          </cell>
          <cell r="J493">
            <v>17598.3</v>
          </cell>
          <cell r="K493">
            <v>7045.2</v>
          </cell>
        </row>
        <row r="494">
          <cell r="H494">
            <v>1753.1</v>
          </cell>
          <cell r="I494">
            <v>0</v>
          </cell>
          <cell r="J494">
            <v>18032.7</v>
          </cell>
          <cell r="K494">
            <v>8281.4</v>
          </cell>
        </row>
        <row r="495">
          <cell r="H495">
            <v>0</v>
          </cell>
          <cell r="I495">
            <v>0</v>
          </cell>
          <cell r="J495">
            <v>28945.3</v>
          </cell>
          <cell r="K495">
            <v>11693.4</v>
          </cell>
        </row>
        <row r="496">
          <cell r="H496">
            <v>1387.6</v>
          </cell>
          <cell r="I496">
            <v>0</v>
          </cell>
          <cell r="J496">
            <v>6407.3</v>
          </cell>
          <cell r="K496">
            <v>1977.8</v>
          </cell>
        </row>
        <row r="497">
          <cell r="H497">
            <v>0</v>
          </cell>
          <cell r="I497">
            <v>1543.2</v>
          </cell>
          <cell r="J497">
            <v>10228.5</v>
          </cell>
          <cell r="K497">
            <v>3681.9</v>
          </cell>
        </row>
        <row r="498">
          <cell r="H498">
            <v>0</v>
          </cell>
          <cell r="I498">
            <v>1812.2</v>
          </cell>
          <cell r="J498">
            <v>4682.3</v>
          </cell>
          <cell r="K498">
            <v>1067.9000000000001</v>
          </cell>
        </row>
        <row r="500">
          <cell r="H500">
            <v>23145.1</v>
          </cell>
          <cell r="I500">
            <v>0</v>
          </cell>
          <cell r="J500">
            <v>94013.2</v>
          </cell>
          <cell r="K500">
            <v>455574.39999999997</v>
          </cell>
        </row>
        <row r="502">
          <cell r="H502">
            <v>0</v>
          </cell>
          <cell r="I502">
            <v>0</v>
          </cell>
          <cell r="K502">
            <v>0</v>
          </cell>
        </row>
        <row r="503">
          <cell r="H503">
            <v>0</v>
          </cell>
          <cell r="I503">
            <v>0</v>
          </cell>
          <cell r="K503">
            <v>0</v>
          </cell>
        </row>
        <row r="504">
          <cell r="H504">
            <v>0</v>
          </cell>
          <cell r="I504">
            <v>0</v>
          </cell>
          <cell r="K504">
            <v>0</v>
          </cell>
        </row>
        <row r="505">
          <cell r="H505">
            <v>0</v>
          </cell>
          <cell r="I505">
            <v>0</v>
          </cell>
          <cell r="K505">
            <v>0</v>
          </cell>
        </row>
        <row r="506">
          <cell r="H506">
            <v>0</v>
          </cell>
          <cell r="I506">
            <v>0</v>
          </cell>
          <cell r="K506">
            <v>0</v>
          </cell>
        </row>
        <row r="507">
          <cell r="H507">
            <v>0</v>
          </cell>
          <cell r="I507">
            <v>0</v>
          </cell>
          <cell r="K507">
            <v>0</v>
          </cell>
        </row>
        <row r="508">
          <cell r="H508">
            <v>0</v>
          </cell>
          <cell r="I508">
            <v>0</v>
          </cell>
          <cell r="K508">
            <v>0</v>
          </cell>
        </row>
        <row r="509">
          <cell r="H509">
            <v>15932.8</v>
          </cell>
          <cell r="I509">
            <v>0</v>
          </cell>
          <cell r="J509">
            <v>80838.2</v>
          </cell>
          <cell r="K509">
            <v>74989.2</v>
          </cell>
        </row>
        <row r="510">
          <cell r="H510">
            <v>0</v>
          </cell>
          <cell r="I510">
            <v>0</v>
          </cell>
          <cell r="K510">
            <v>0</v>
          </cell>
        </row>
        <row r="511">
          <cell r="H511">
            <v>0</v>
          </cell>
          <cell r="I511">
            <v>0</v>
          </cell>
          <cell r="K511">
            <v>0</v>
          </cell>
        </row>
        <row r="512">
          <cell r="H512">
            <v>6254.8</v>
          </cell>
          <cell r="I512">
            <v>0</v>
          </cell>
          <cell r="J512">
            <v>40584.5</v>
          </cell>
          <cell r="K512">
            <v>39098.699999999997</v>
          </cell>
        </row>
        <row r="513">
          <cell r="H513">
            <v>0</v>
          </cell>
          <cell r="I513">
            <v>0</v>
          </cell>
          <cell r="K513">
            <v>0</v>
          </cell>
        </row>
        <row r="514">
          <cell r="H514">
            <v>0</v>
          </cell>
          <cell r="I514">
            <v>89180.9</v>
          </cell>
          <cell r="J514">
            <v>94384</v>
          </cell>
          <cell r="K514">
            <v>78063</v>
          </cell>
        </row>
        <row r="515">
          <cell r="H515">
            <v>0</v>
          </cell>
          <cell r="I515">
            <v>0</v>
          </cell>
          <cell r="K515">
            <v>0</v>
          </cell>
        </row>
        <row r="517">
          <cell r="H517">
            <v>0</v>
          </cell>
          <cell r="I517">
            <v>0</v>
          </cell>
          <cell r="K517">
            <v>0</v>
          </cell>
        </row>
        <row r="518">
          <cell r="H518">
            <v>4798.3</v>
          </cell>
          <cell r="I518">
            <v>0</v>
          </cell>
          <cell r="J518">
            <v>45444.9</v>
          </cell>
          <cell r="K518">
            <v>14475.6</v>
          </cell>
        </row>
        <row r="519">
          <cell r="H519">
            <v>1672.5</v>
          </cell>
          <cell r="I519">
            <v>0</v>
          </cell>
          <cell r="J519">
            <v>11901</v>
          </cell>
          <cell r="K519">
            <v>3582.3</v>
          </cell>
        </row>
        <row r="520">
          <cell r="H520">
            <v>0</v>
          </cell>
          <cell r="I520">
            <v>0</v>
          </cell>
          <cell r="K520">
            <v>0</v>
          </cell>
        </row>
        <row r="521">
          <cell r="H521">
            <v>14758.6</v>
          </cell>
          <cell r="I521">
            <v>0</v>
          </cell>
          <cell r="J521">
            <v>51352.3</v>
          </cell>
          <cell r="K521">
            <v>24528.400000000001</v>
          </cell>
        </row>
        <row r="522">
          <cell r="H522">
            <v>0</v>
          </cell>
          <cell r="I522">
            <v>0</v>
          </cell>
          <cell r="K522">
            <v>0</v>
          </cell>
        </row>
        <row r="523">
          <cell r="H523">
            <v>0</v>
          </cell>
          <cell r="I523">
            <v>0</v>
          </cell>
          <cell r="J523">
            <v>31119.3</v>
          </cell>
          <cell r="K523">
            <v>9086.4</v>
          </cell>
        </row>
        <row r="524">
          <cell r="H524">
            <v>6398.6</v>
          </cell>
          <cell r="I524">
            <v>0</v>
          </cell>
          <cell r="J524">
            <v>26438.400000000001</v>
          </cell>
          <cell r="K524">
            <v>9352.2000000000007</v>
          </cell>
        </row>
        <row r="525">
          <cell r="H525">
            <v>8037.7</v>
          </cell>
          <cell r="I525">
            <v>0</v>
          </cell>
          <cell r="J525">
            <v>43345.2</v>
          </cell>
          <cell r="K525">
            <v>25731.9</v>
          </cell>
        </row>
        <row r="526">
          <cell r="H526">
            <v>9306.2000000000007</v>
          </cell>
          <cell r="I526">
            <v>0</v>
          </cell>
          <cell r="J526">
            <v>46249.599999999999</v>
          </cell>
          <cell r="K526">
            <v>13305.9</v>
          </cell>
        </row>
        <row r="527">
          <cell r="H527">
            <v>0</v>
          </cell>
          <cell r="I527">
            <v>0</v>
          </cell>
          <cell r="K527">
            <v>0</v>
          </cell>
        </row>
        <row r="528">
          <cell r="H528">
            <v>16615.3</v>
          </cell>
          <cell r="I528">
            <v>0</v>
          </cell>
          <cell r="J528">
            <v>57310.2</v>
          </cell>
          <cell r="K528">
            <v>48227.1</v>
          </cell>
        </row>
        <row r="529">
          <cell r="H529">
            <v>2802.9</v>
          </cell>
          <cell r="I529">
            <v>0</v>
          </cell>
          <cell r="J529">
            <v>53256.3</v>
          </cell>
          <cell r="K529">
            <v>21687.7</v>
          </cell>
        </row>
        <row r="530">
          <cell r="H530">
            <v>0</v>
          </cell>
          <cell r="I530">
            <v>0</v>
          </cell>
          <cell r="K530">
            <v>0</v>
          </cell>
        </row>
        <row r="531">
          <cell r="H531">
            <v>32098.2</v>
          </cell>
          <cell r="I531">
            <v>0</v>
          </cell>
          <cell r="J531">
            <v>50797.599999999999</v>
          </cell>
          <cell r="K531">
            <v>29956.6</v>
          </cell>
        </row>
        <row r="532">
          <cell r="H532">
            <v>0</v>
          </cell>
          <cell r="I532">
            <v>9080.1</v>
          </cell>
          <cell r="J532">
            <v>66362</v>
          </cell>
          <cell r="K532">
            <v>22752.6</v>
          </cell>
        </row>
        <row r="533">
          <cell r="H533">
            <v>0</v>
          </cell>
          <cell r="I533">
            <v>593.5</v>
          </cell>
          <cell r="J533">
            <v>35208.5</v>
          </cell>
          <cell r="K533">
            <v>12222.2</v>
          </cell>
        </row>
        <row r="535">
          <cell r="H535">
            <v>0</v>
          </cell>
          <cell r="I535">
            <v>0</v>
          </cell>
          <cell r="J535">
            <v>23545.5</v>
          </cell>
          <cell r="K535">
            <v>7981</v>
          </cell>
        </row>
        <row r="536">
          <cell r="H536">
            <v>0</v>
          </cell>
          <cell r="I536">
            <v>0</v>
          </cell>
          <cell r="J536">
            <v>16131.8</v>
          </cell>
          <cell r="K536">
            <v>7360.2</v>
          </cell>
        </row>
        <row r="537">
          <cell r="H537">
            <v>4269.3</v>
          </cell>
          <cell r="I537">
            <v>0</v>
          </cell>
          <cell r="J537">
            <v>11788.8</v>
          </cell>
          <cell r="K537">
            <v>4026</v>
          </cell>
        </row>
        <row r="539">
          <cell r="H539">
            <v>1457.7</v>
          </cell>
          <cell r="I539">
            <v>0</v>
          </cell>
          <cell r="J539">
            <v>368248</v>
          </cell>
          <cell r="K539">
            <v>1654428.0999999999</v>
          </cell>
        </row>
        <row r="541">
          <cell r="H541">
            <v>0</v>
          </cell>
          <cell r="I541">
            <v>518452</v>
          </cell>
          <cell r="J541">
            <v>766103.1</v>
          </cell>
          <cell r="K541">
            <v>495050.5</v>
          </cell>
        </row>
        <row r="542">
          <cell r="H542">
            <v>3233.5</v>
          </cell>
          <cell r="I542">
            <v>0</v>
          </cell>
          <cell r="J542">
            <v>39917.9</v>
          </cell>
          <cell r="K542">
            <v>23822</v>
          </cell>
        </row>
        <row r="543">
          <cell r="H543">
            <v>31578.7</v>
          </cell>
          <cell r="I543">
            <v>0</v>
          </cell>
          <cell r="J543">
            <v>97488.9</v>
          </cell>
          <cell r="K543">
            <v>63543.3</v>
          </cell>
        </row>
        <row r="544">
          <cell r="H544">
            <v>0</v>
          </cell>
          <cell r="I544">
            <v>3780.7</v>
          </cell>
          <cell r="J544">
            <v>6264.2</v>
          </cell>
          <cell r="K544">
            <v>3870.9</v>
          </cell>
        </row>
        <row r="545">
          <cell r="H545">
            <v>11046</v>
          </cell>
          <cell r="I545">
            <v>0</v>
          </cell>
          <cell r="J545">
            <v>27903.4</v>
          </cell>
          <cell r="K545">
            <v>18572.3</v>
          </cell>
        </row>
        <row r="546">
          <cell r="H546">
            <v>0</v>
          </cell>
          <cell r="I546">
            <v>0</v>
          </cell>
          <cell r="J546">
            <v>40220.300000000003</v>
          </cell>
          <cell r="K546">
            <v>22603.5</v>
          </cell>
        </row>
        <row r="547">
          <cell r="H547">
            <v>0</v>
          </cell>
          <cell r="I547">
            <v>0</v>
          </cell>
          <cell r="J547">
            <v>66554</v>
          </cell>
          <cell r="K547">
            <v>38353.1</v>
          </cell>
        </row>
        <row r="548">
          <cell r="H548">
            <v>0</v>
          </cell>
          <cell r="I548">
            <v>0</v>
          </cell>
          <cell r="J548">
            <v>20562.599999999999</v>
          </cell>
          <cell r="K548">
            <v>19347.3</v>
          </cell>
        </row>
        <row r="549">
          <cell r="H549">
            <v>10156.1</v>
          </cell>
          <cell r="I549">
            <v>0</v>
          </cell>
          <cell r="J549">
            <v>85037.7</v>
          </cell>
          <cell r="K549">
            <v>53077.4</v>
          </cell>
        </row>
        <row r="551">
          <cell r="H551">
            <v>6842.1</v>
          </cell>
          <cell r="I551">
            <v>0</v>
          </cell>
          <cell r="J551">
            <v>101886.9</v>
          </cell>
          <cell r="K551">
            <v>33561.199999999997</v>
          </cell>
        </row>
        <row r="552">
          <cell r="H552">
            <v>24842.799999999999</v>
          </cell>
          <cell r="I552">
            <v>0</v>
          </cell>
          <cell r="J552">
            <v>93382.1</v>
          </cell>
          <cell r="K552">
            <v>27618.2</v>
          </cell>
        </row>
        <row r="553">
          <cell r="H553">
            <v>7697.3</v>
          </cell>
          <cell r="I553">
            <v>0</v>
          </cell>
          <cell r="J553">
            <v>111569.3</v>
          </cell>
          <cell r="K553">
            <v>35434.699999999997</v>
          </cell>
        </row>
        <row r="554">
          <cell r="H554">
            <v>61768.4</v>
          </cell>
          <cell r="I554">
            <v>0</v>
          </cell>
          <cell r="J554">
            <v>122136.8</v>
          </cell>
          <cell r="K554">
            <v>45400.7</v>
          </cell>
        </row>
        <row r="555">
          <cell r="H555">
            <v>17143.3</v>
          </cell>
          <cell r="I555">
            <v>0</v>
          </cell>
          <cell r="J555">
            <v>53514.2</v>
          </cell>
          <cell r="K555">
            <v>20109.900000000001</v>
          </cell>
        </row>
        <row r="556">
          <cell r="H556">
            <v>58158.3</v>
          </cell>
          <cell r="I556">
            <v>0</v>
          </cell>
          <cell r="J556">
            <v>216785.9</v>
          </cell>
          <cell r="K556">
            <v>60348.6</v>
          </cell>
        </row>
        <row r="557">
          <cell r="H557">
            <v>17478</v>
          </cell>
          <cell r="I557">
            <v>0</v>
          </cell>
          <cell r="J557">
            <v>117870.39999999999</v>
          </cell>
          <cell r="K557">
            <v>41195</v>
          </cell>
        </row>
        <row r="558">
          <cell r="H558">
            <v>0</v>
          </cell>
          <cell r="I558">
            <v>0</v>
          </cell>
          <cell r="J558">
            <v>86232.5</v>
          </cell>
          <cell r="K558">
            <v>28808.1</v>
          </cell>
        </row>
        <row r="559">
          <cell r="H559">
            <v>32304.7</v>
          </cell>
          <cell r="I559">
            <v>0</v>
          </cell>
          <cell r="J559">
            <v>106424.5</v>
          </cell>
          <cell r="K559">
            <v>32711.5</v>
          </cell>
        </row>
        <row r="560">
          <cell r="H560">
            <v>14564.8</v>
          </cell>
          <cell r="I560">
            <v>0</v>
          </cell>
          <cell r="J560">
            <v>34851.199999999997</v>
          </cell>
          <cell r="K560">
            <v>11168.4</v>
          </cell>
        </row>
        <row r="561">
          <cell r="H561">
            <v>15206.3</v>
          </cell>
          <cell r="I561">
            <v>0</v>
          </cell>
          <cell r="J561">
            <v>71973.7</v>
          </cell>
          <cell r="K561">
            <v>23469.9</v>
          </cell>
        </row>
        <row r="562">
          <cell r="H562">
            <v>27670.5</v>
          </cell>
          <cell r="I562">
            <v>0</v>
          </cell>
          <cell r="J562">
            <v>176822.7</v>
          </cell>
          <cell r="K562">
            <v>63235.1</v>
          </cell>
        </row>
        <row r="563">
          <cell r="H563">
            <v>21826.6</v>
          </cell>
          <cell r="I563">
            <v>0</v>
          </cell>
          <cell r="J563">
            <v>92968.6</v>
          </cell>
          <cell r="K563">
            <v>28378</v>
          </cell>
        </row>
        <row r="564">
          <cell r="H564">
            <v>24562.3</v>
          </cell>
          <cell r="I564">
            <v>0</v>
          </cell>
          <cell r="J564">
            <v>61619.7</v>
          </cell>
          <cell r="K564">
            <v>19571.8</v>
          </cell>
        </row>
        <row r="565">
          <cell r="H565">
            <v>6532.2</v>
          </cell>
          <cell r="I565">
            <v>0</v>
          </cell>
          <cell r="J565">
            <v>130989.5</v>
          </cell>
          <cell r="K565">
            <v>31264.1</v>
          </cell>
        </row>
        <row r="566">
          <cell r="H566">
            <v>3369.7</v>
          </cell>
          <cell r="I566">
            <v>0</v>
          </cell>
          <cell r="J566">
            <v>155800.5</v>
          </cell>
          <cell r="K566">
            <v>54984.800000000003</v>
          </cell>
        </row>
        <row r="567">
          <cell r="H567">
            <v>48137</v>
          </cell>
          <cell r="I567">
            <v>0</v>
          </cell>
          <cell r="J567">
            <v>138037.79999999999</v>
          </cell>
          <cell r="K567">
            <v>42597.200000000004</v>
          </cell>
        </row>
        <row r="568">
          <cell r="H568">
            <v>0</v>
          </cell>
          <cell r="I568">
            <v>15564.2</v>
          </cell>
          <cell r="J568">
            <v>98716.7</v>
          </cell>
          <cell r="K568">
            <v>34571.699999999997</v>
          </cell>
        </row>
        <row r="569">
          <cell r="H569">
            <v>35871.599999999999</v>
          </cell>
          <cell r="I569">
            <v>0</v>
          </cell>
          <cell r="J569">
            <v>130552.2</v>
          </cell>
          <cell r="K569">
            <v>34558.200000000004</v>
          </cell>
        </row>
        <row r="570">
          <cell r="H570">
            <v>0</v>
          </cell>
          <cell r="I570">
            <v>0</v>
          </cell>
          <cell r="J570">
            <v>231701.1</v>
          </cell>
          <cell r="K570">
            <v>73155.199999999997</v>
          </cell>
        </row>
        <row r="572">
          <cell r="H572">
            <v>3493.9</v>
          </cell>
          <cell r="I572">
            <v>0</v>
          </cell>
          <cell r="J572">
            <v>9020.7000000000007</v>
          </cell>
          <cell r="K572">
            <v>2442.6999999999998</v>
          </cell>
        </row>
        <row r="573">
          <cell r="H573">
            <v>3563.7</v>
          </cell>
          <cell r="I573">
            <v>0</v>
          </cell>
          <cell r="J573">
            <v>12241.8</v>
          </cell>
          <cell r="K573">
            <v>3289.4</v>
          </cell>
        </row>
        <row r="574">
          <cell r="H574">
            <v>2595</v>
          </cell>
          <cell r="I574">
            <v>0</v>
          </cell>
          <cell r="J574">
            <v>6417</v>
          </cell>
          <cell r="K574">
            <v>1693.5</v>
          </cell>
        </row>
        <row r="575">
          <cell r="H575">
            <v>4594.8999999999996</v>
          </cell>
          <cell r="I575">
            <v>0</v>
          </cell>
          <cell r="J575">
            <v>9259.4</v>
          </cell>
          <cell r="K575">
            <v>3117.5</v>
          </cell>
        </row>
        <row r="576">
          <cell r="H576">
            <v>3078.8</v>
          </cell>
          <cell r="I576">
            <v>0</v>
          </cell>
          <cell r="J576">
            <v>10833.5</v>
          </cell>
          <cell r="K576">
            <v>3872.1</v>
          </cell>
        </row>
        <row r="577">
          <cell r="H577">
            <v>3142.3</v>
          </cell>
          <cell r="I577">
            <v>0</v>
          </cell>
          <cell r="J577">
            <v>5477.9</v>
          </cell>
          <cell r="K577">
            <v>2455.3000000000002</v>
          </cell>
        </row>
        <row r="578">
          <cell r="H578">
            <v>2252.6999999999998</v>
          </cell>
          <cell r="I578">
            <v>0</v>
          </cell>
          <cell r="J578">
            <v>3828</v>
          </cell>
          <cell r="K578">
            <v>1760.8</v>
          </cell>
        </row>
        <row r="579">
          <cell r="H579">
            <v>1383.6</v>
          </cell>
          <cell r="I579">
            <v>0</v>
          </cell>
          <cell r="J579">
            <v>5281.6</v>
          </cell>
          <cell r="K579">
            <v>1550</v>
          </cell>
        </row>
        <row r="580">
          <cell r="H580">
            <v>3193.3</v>
          </cell>
          <cell r="I580">
            <v>0</v>
          </cell>
          <cell r="J580">
            <v>7218.8</v>
          </cell>
          <cell r="K580">
            <v>2149.1</v>
          </cell>
        </row>
        <row r="581">
          <cell r="H581">
            <v>2039.8</v>
          </cell>
          <cell r="I581">
            <v>0</v>
          </cell>
          <cell r="J581">
            <v>3525.3</v>
          </cell>
          <cell r="K581">
            <v>1432.5</v>
          </cell>
        </row>
        <row r="582">
          <cell r="H582">
            <v>0</v>
          </cell>
          <cell r="I582">
            <v>836.1</v>
          </cell>
          <cell r="J582">
            <v>11458.9</v>
          </cell>
          <cell r="K582">
            <v>4363.1000000000004</v>
          </cell>
        </row>
        <row r="583">
          <cell r="H583">
            <v>5592.7</v>
          </cell>
          <cell r="I583">
            <v>0</v>
          </cell>
          <cell r="J583">
            <v>8416.7000000000007</v>
          </cell>
          <cell r="K583">
            <v>3568.7</v>
          </cell>
        </row>
        <row r="584">
          <cell r="H584">
            <v>2055.8000000000002</v>
          </cell>
          <cell r="I584">
            <v>0</v>
          </cell>
          <cell r="J584">
            <v>5618.8</v>
          </cell>
          <cell r="K584">
            <v>1620.7</v>
          </cell>
        </row>
        <row r="585">
          <cell r="H585">
            <v>4720.7</v>
          </cell>
          <cell r="I585">
            <v>0</v>
          </cell>
          <cell r="J585">
            <v>15213.9</v>
          </cell>
          <cell r="K585">
            <v>4801.7</v>
          </cell>
        </row>
        <row r="586">
          <cell r="H586">
            <v>2505.1999999999998</v>
          </cell>
          <cell r="I586">
            <v>0</v>
          </cell>
          <cell r="J586">
            <v>7233.9</v>
          </cell>
          <cell r="K586">
            <v>1926.2</v>
          </cell>
        </row>
        <row r="587">
          <cell r="H587">
            <v>15567.1</v>
          </cell>
          <cell r="I587">
            <v>0</v>
          </cell>
          <cell r="J587">
            <v>42629.3</v>
          </cell>
          <cell r="K587">
            <v>15440.5</v>
          </cell>
        </row>
        <row r="588">
          <cell r="H588">
            <v>2379.3000000000002</v>
          </cell>
          <cell r="I588">
            <v>0</v>
          </cell>
          <cell r="J588">
            <v>41909.800000000003</v>
          </cell>
          <cell r="K588">
            <v>12827.2</v>
          </cell>
        </row>
        <row r="589">
          <cell r="H589">
            <v>8926.2000000000007</v>
          </cell>
          <cell r="I589">
            <v>0</v>
          </cell>
          <cell r="J589">
            <v>19258.099999999999</v>
          </cell>
          <cell r="K589">
            <v>6483</v>
          </cell>
        </row>
        <row r="590">
          <cell r="H590">
            <v>1934.1</v>
          </cell>
          <cell r="I590">
            <v>0</v>
          </cell>
          <cell r="J590">
            <v>3912.2</v>
          </cell>
          <cell r="K590">
            <v>1524.9</v>
          </cell>
        </row>
        <row r="591">
          <cell r="H591">
            <v>6531.4</v>
          </cell>
          <cell r="I591">
            <v>0</v>
          </cell>
          <cell r="J591">
            <v>21848.2</v>
          </cell>
          <cell r="K591">
            <v>7334.4</v>
          </cell>
        </row>
        <row r="592">
          <cell r="H592">
            <v>2663.5</v>
          </cell>
          <cell r="I592">
            <v>0</v>
          </cell>
          <cell r="J592">
            <v>19716</v>
          </cell>
          <cell r="K592">
            <v>5029.8999999999996</v>
          </cell>
        </row>
        <row r="593">
          <cell r="H593">
            <v>3269</v>
          </cell>
          <cell r="I593">
            <v>0</v>
          </cell>
          <cell r="J593">
            <v>11748.6</v>
          </cell>
          <cell r="K593">
            <v>3217.8</v>
          </cell>
        </row>
        <row r="594">
          <cell r="H594">
            <v>7245.5</v>
          </cell>
          <cell r="I594">
            <v>0</v>
          </cell>
          <cell r="J594">
            <v>16366.7</v>
          </cell>
          <cell r="K594">
            <v>5727.6</v>
          </cell>
        </row>
        <row r="595">
          <cell r="H595">
            <v>5900</v>
          </cell>
          <cell r="I595">
            <v>0</v>
          </cell>
          <cell r="J595">
            <v>13255.8</v>
          </cell>
          <cell r="K595">
            <v>4111</v>
          </cell>
        </row>
        <row r="597">
          <cell r="H597">
            <v>8227</v>
          </cell>
          <cell r="I597">
            <v>0</v>
          </cell>
          <cell r="J597">
            <v>220238.8</v>
          </cell>
          <cell r="K597">
            <v>758282.69999999984</v>
          </cell>
        </row>
        <row r="599">
          <cell r="H599">
            <v>0</v>
          </cell>
          <cell r="I599">
            <v>144347.1</v>
          </cell>
          <cell r="J599">
            <v>411622.40000000002</v>
          </cell>
          <cell r="K599">
            <v>324665.5</v>
          </cell>
        </row>
        <row r="600">
          <cell r="H600">
            <v>3813.3</v>
          </cell>
          <cell r="I600">
            <v>0</v>
          </cell>
          <cell r="J600">
            <v>44604.9</v>
          </cell>
          <cell r="K600">
            <v>23334.7</v>
          </cell>
        </row>
        <row r="601">
          <cell r="H601">
            <v>0</v>
          </cell>
          <cell r="I601">
            <v>1451</v>
          </cell>
          <cell r="J601">
            <v>13007.1</v>
          </cell>
          <cell r="K601">
            <v>9575.2999999999993</v>
          </cell>
        </row>
        <row r="602">
          <cell r="H602">
            <v>18791.099999999999</v>
          </cell>
          <cell r="I602">
            <v>0</v>
          </cell>
          <cell r="J602">
            <v>66263</v>
          </cell>
          <cell r="K602">
            <v>43789.3</v>
          </cell>
        </row>
        <row r="603">
          <cell r="H603">
            <v>0</v>
          </cell>
          <cell r="I603">
            <v>68677.399999999994</v>
          </cell>
          <cell r="J603">
            <v>36987.1</v>
          </cell>
          <cell r="K603">
            <v>25934.5</v>
          </cell>
        </row>
        <row r="605">
          <cell r="H605">
            <v>2816.2</v>
          </cell>
          <cell r="I605">
            <v>0</v>
          </cell>
          <cell r="J605">
            <v>25908.400000000001</v>
          </cell>
          <cell r="K605">
            <v>8509</v>
          </cell>
        </row>
        <row r="606">
          <cell r="H606">
            <v>6842.7</v>
          </cell>
          <cell r="I606">
            <v>0</v>
          </cell>
          <cell r="J606">
            <v>33499.1</v>
          </cell>
          <cell r="K606">
            <v>8751</v>
          </cell>
        </row>
        <row r="607">
          <cell r="H607">
            <v>6072</v>
          </cell>
          <cell r="I607">
            <v>0</v>
          </cell>
          <cell r="J607">
            <v>32608.1</v>
          </cell>
          <cell r="K607">
            <v>9914.5</v>
          </cell>
        </row>
        <row r="608">
          <cell r="H608">
            <v>8907.7999999999993</v>
          </cell>
          <cell r="I608">
            <v>0</v>
          </cell>
          <cell r="J608">
            <v>38422.199999999997</v>
          </cell>
          <cell r="K608">
            <v>11937</v>
          </cell>
        </row>
        <row r="609">
          <cell r="H609">
            <v>4657.7</v>
          </cell>
          <cell r="I609">
            <v>0</v>
          </cell>
          <cell r="J609">
            <v>37069.300000000003</v>
          </cell>
          <cell r="K609">
            <v>10546.5</v>
          </cell>
        </row>
        <row r="610">
          <cell r="H610">
            <v>4143.3999999999996</v>
          </cell>
          <cell r="I610">
            <v>0</v>
          </cell>
          <cell r="J610">
            <v>25815.7</v>
          </cell>
          <cell r="K610">
            <v>6459.9</v>
          </cell>
        </row>
        <row r="611">
          <cell r="H611">
            <v>4208</v>
          </cell>
          <cell r="I611">
            <v>0</v>
          </cell>
          <cell r="J611">
            <v>22512.1</v>
          </cell>
          <cell r="K611">
            <v>5713.8</v>
          </cell>
        </row>
        <row r="612">
          <cell r="H612">
            <v>7779</v>
          </cell>
          <cell r="I612">
            <v>0</v>
          </cell>
          <cell r="J612">
            <v>35275.4</v>
          </cell>
          <cell r="K612">
            <v>10384.4</v>
          </cell>
        </row>
        <row r="613">
          <cell r="H613">
            <v>7518.8</v>
          </cell>
          <cell r="I613">
            <v>0</v>
          </cell>
          <cell r="J613">
            <v>25079.200000000001</v>
          </cell>
          <cell r="K613">
            <v>7920.3</v>
          </cell>
        </row>
        <row r="614">
          <cell r="H614">
            <v>6608.1</v>
          </cell>
          <cell r="I614">
            <v>0</v>
          </cell>
          <cell r="J614">
            <v>31625.7</v>
          </cell>
          <cell r="K614">
            <v>9137.2999999999993</v>
          </cell>
        </row>
        <row r="615">
          <cell r="H615">
            <v>0</v>
          </cell>
          <cell r="I615">
            <v>0</v>
          </cell>
          <cell r="J615">
            <v>40448.6</v>
          </cell>
          <cell r="K615">
            <v>12432</v>
          </cell>
        </row>
        <row r="616">
          <cell r="H616">
            <v>3334.9</v>
          </cell>
          <cell r="I616">
            <v>0</v>
          </cell>
          <cell r="J616">
            <v>36840.699999999997</v>
          </cell>
          <cell r="K616">
            <v>11667.2</v>
          </cell>
        </row>
        <row r="617">
          <cell r="H617">
            <v>4482.3</v>
          </cell>
          <cell r="I617">
            <v>0</v>
          </cell>
          <cell r="J617">
            <v>45189.5</v>
          </cell>
          <cell r="K617">
            <v>14790.3</v>
          </cell>
        </row>
        <row r="618">
          <cell r="H618">
            <v>7285.1</v>
          </cell>
          <cell r="I618">
            <v>0</v>
          </cell>
          <cell r="J618">
            <v>28115.599999999999</v>
          </cell>
          <cell r="K618">
            <v>8584.6</v>
          </cell>
        </row>
        <row r="619">
          <cell r="H619">
            <v>14739.7</v>
          </cell>
          <cell r="I619">
            <v>0</v>
          </cell>
          <cell r="J619">
            <v>53447.199999999997</v>
          </cell>
          <cell r="K619">
            <v>18191</v>
          </cell>
        </row>
        <row r="620">
          <cell r="H620">
            <v>13062.6</v>
          </cell>
          <cell r="I620">
            <v>0</v>
          </cell>
          <cell r="J620">
            <v>58189.5</v>
          </cell>
          <cell r="K620">
            <v>19986.3</v>
          </cell>
        </row>
        <row r="621">
          <cell r="H621">
            <v>1837.9</v>
          </cell>
          <cell r="I621">
            <v>0</v>
          </cell>
          <cell r="J621">
            <v>9520.5</v>
          </cell>
          <cell r="K621">
            <v>2239.4</v>
          </cell>
        </row>
        <row r="622">
          <cell r="H622">
            <v>3411.3</v>
          </cell>
          <cell r="I622">
            <v>0</v>
          </cell>
          <cell r="J622">
            <v>52845.1</v>
          </cell>
          <cell r="K622">
            <v>15753.8</v>
          </cell>
        </row>
        <row r="623">
          <cell r="H623">
            <v>13301.6</v>
          </cell>
          <cell r="I623">
            <v>0</v>
          </cell>
          <cell r="J623">
            <v>78754.5</v>
          </cell>
          <cell r="K623">
            <v>23933.1</v>
          </cell>
        </row>
        <row r="625">
          <cell r="H625">
            <v>0</v>
          </cell>
          <cell r="I625">
            <v>0</v>
          </cell>
          <cell r="J625">
            <v>20831.5</v>
          </cell>
          <cell r="K625">
            <v>4759.6000000000004</v>
          </cell>
        </row>
        <row r="626">
          <cell r="H626">
            <v>5086.2</v>
          </cell>
          <cell r="I626">
            <v>0</v>
          </cell>
          <cell r="J626">
            <v>42429.9</v>
          </cell>
          <cell r="K626">
            <v>13461.2</v>
          </cell>
        </row>
        <row r="627">
          <cell r="H627">
            <v>5946.7</v>
          </cell>
          <cell r="I627">
            <v>0</v>
          </cell>
          <cell r="J627">
            <v>16928.8</v>
          </cell>
          <cell r="K627">
            <v>5616.2</v>
          </cell>
        </row>
        <row r="628">
          <cell r="H628">
            <v>4322.2</v>
          </cell>
          <cell r="I628">
            <v>0</v>
          </cell>
          <cell r="J628">
            <v>23939.7</v>
          </cell>
          <cell r="K628">
            <v>7112.8</v>
          </cell>
        </row>
        <row r="629">
          <cell r="H629">
            <v>9190.7999999999993</v>
          </cell>
          <cell r="I629">
            <v>0</v>
          </cell>
          <cell r="J629">
            <v>16725.3</v>
          </cell>
          <cell r="K629">
            <v>6653.3</v>
          </cell>
        </row>
        <row r="630">
          <cell r="H630">
            <v>2838.7</v>
          </cell>
          <cell r="I630">
            <v>0</v>
          </cell>
          <cell r="J630">
            <v>14676.6</v>
          </cell>
          <cell r="K630">
            <v>4944.8999999999996</v>
          </cell>
        </row>
        <row r="631">
          <cell r="H631">
            <v>0</v>
          </cell>
          <cell r="I631">
            <v>1137.4000000000001</v>
          </cell>
          <cell r="J631">
            <v>7562.1</v>
          </cell>
          <cell r="K631">
            <v>3570.1</v>
          </cell>
        </row>
        <row r="632">
          <cell r="H632">
            <v>0</v>
          </cell>
          <cell r="I632">
            <v>945.8</v>
          </cell>
          <cell r="J632">
            <v>4950.6000000000004</v>
          </cell>
          <cell r="K632">
            <v>2055.6</v>
          </cell>
        </row>
        <row r="633">
          <cell r="H633">
            <v>1435.7</v>
          </cell>
          <cell r="I633">
            <v>0</v>
          </cell>
          <cell r="J633">
            <v>8532.4</v>
          </cell>
          <cell r="K633">
            <v>2366.1999999999998</v>
          </cell>
        </row>
        <row r="634">
          <cell r="H634">
            <v>0</v>
          </cell>
          <cell r="I634">
            <v>4879.8</v>
          </cell>
          <cell r="J634">
            <v>14024.9</v>
          </cell>
          <cell r="K634">
            <v>3429.2</v>
          </cell>
        </row>
        <row r="635">
          <cell r="H635">
            <v>259</v>
          </cell>
          <cell r="I635">
            <v>0</v>
          </cell>
          <cell r="J635">
            <v>7273.8</v>
          </cell>
          <cell r="K635">
            <v>1917.2</v>
          </cell>
        </row>
        <row r="636">
          <cell r="H636">
            <v>0</v>
          </cell>
          <cell r="I636">
            <v>26995.5</v>
          </cell>
          <cell r="J636">
            <v>17644.599999999999</v>
          </cell>
          <cell r="K636">
            <v>4593.8</v>
          </cell>
        </row>
        <row r="637">
          <cell r="H637">
            <v>514.1</v>
          </cell>
          <cell r="I637">
            <v>0</v>
          </cell>
          <cell r="J637">
            <v>14012.2</v>
          </cell>
          <cell r="K637">
            <v>3900.7</v>
          </cell>
        </row>
        <row r="638">
          <cell r="H638">
            <v>0</v>
          </cell>
          <cell r="I638">
            <v>593.9</v>
          </cell>
          <cell r="J638">
            <v>7694.7</v>
          </cell>
          <cell r="K638">
            <v>1720.2</v>
          </cell>
        </row>
        <row r="639">
          <cell r="H639">
            <v>284.39999999999998</v>
          </cell>
          <cell r="I639">
            <v>0</v>
          </cell>
          <cell r="J639">
            <v>10861.9</v>
          </cell>
          <cell r="K639">
            <v>2197.3000000000002</v>
          </cell>
        </row>
        <row r="640">
          <cell r="H640">
            <v>1976.7</v>
          </cell>
          <cell r="I640">
            <v>0</v>
          </cell>
          <cell r="J640">
            <v>8587.2000000000007</v>
          </cell>
          <cell r="K640">
            <v>2171.5</v>
          </cell>
        </row>
        <row r="641">
          <cell r="H641">
            <v>2541.6</v>
          </cell>
          <cell r="I641">
            <v>0</v>
          </cell>
          <cell r="J641">
            <v>15222.6</v>
          </cell>
          <cell r="K641">
            <v>4836.1000000000004</v>
          </cell>
        </row>
        <row r="642">
          <cell r="H642">
            <v>1697.9</v>
          </cell>
          <cell r="I642">
            <v>0</v>
          </cell>
          <cell r="J642">
            <v>8840.2999999999993</v>
          </cell>
          <cell r="K642">
            <v>2185.9</v>
          </cell>
        </row>
        <row r="643">
          <cell r="H643">
            <v>3644.9</v>
          </cell>
          <cell r="I643">
            <v>0</v>
          </cell>
          <cell r="J643">
            <v>19633</v>
          </cell>
          <cell r="K643">
            <v>6251.2</v>
          </cell>
        </row>
        <row r="645">
          <cell r="H645">
            <v>0</v>
          </cell>
          <cell r="I645">
            <v>24413.7</v>
          </cell>
          <cell r="J645">
            <v>268981.3</v>
          </cell>
          <cell r="K645">
            <v>1596295.5999999999</v>
          </cell>
        </row>
        <row r="647">
          <cell r="H647">
            <v>0</v>
          </cell>
          <cell r="I647">
            <v>359799.8</v>
          </cell>
          <cell r="J647">
            <v>903076.1</v>
          </cell>
          <cell r="K647">
            <v>668443</v>
          </cell>
        </row>
        <row r="648">
          <cell r="H648">
            <v>0</v>
          </cell>
          <cell r="I648">
            <v>0</v>
          </cell>
          <cell r="J648">
            <v>63129.3</v>
          </cell>
          <cell r="K648">
            <v>37041.300000000003</v>
          </cell>
        </row>
        <row r="649">
          <cell r="H649">
            <v>0</v>
          </cell>
          <cell r="I649">
            <v>2435.6</v>
          </cell>
          <cell r="J649">
            <v>81994.100000000006</v>
          </cell>
          <cell r="K649">
            <v>47348.7</v>
          </cell>
        </row>
        <row r="650">
          <cell r="H650">
            <v>0</v>
          </cell>
          <cell r="I650">
            <v>72637.3</v>
          </cell>
          <cell r="J650">
            <v>79568.7</v>
          </cell>
          <cell r="K650">
            <v>47836.2</v>
          </cell>
        </row>
        <row r="651">
          <cell r="H651">
            <v>0</v>
          </cell>
          <cell r="I651">
            <v>0</v>
          </cell>
          <cell r="J651">
            <v>41474.1</v>
          </cell>
          <cell r="K651">
            <v>26251.4</v>
          </cell>
        </row>
        <row r="652">
          <cell r="H652">
            <v>7195.1</v>
          </cell>
          <cell r="I652">
            <v>0</v>
          </cell>
          <cell r="J652">
            <v>10085.9</v>
          </cell>
          <cell r="K652">
            <v>6510.4</v>
          </cell>
        </row>
        <row r="653">
          <cell r="H653">
            <v>0</v>
          </cell>
          <cell r="I653">
            <v>90034.4</v>
          </cell>
          <cell r="J653">
            <v>33095</v>
          </cell>
          <cell r="K653">
            <v>20544.900000000001</v>
          </cell>
        </row>
        <row r="655">
          <cell r="H655">
            <v>11757.7</v>
          </cell>
          <cell r="I655">
            <v>0</v>
          </cell>
          <cell r="J655">
            <v>49113.9</v>
          </cell>
          <cell r="K655">
            <v>15879.4</v>
          </cell>
        </row>
        <row r="656">
          <cell r="H656">
            <v>24101.7</v>
          </cell>
          <cell r="I656">
            <v>0</v>
          </cell>
          <cell r="J656">
            <v>85975.7</v>
          </cell>
          <cell r="K656">
            <v>26835.7</v>
          </cell>
        </row>
        <row r="657">
          <cell r="H657">
            <v>4926.1000000000004</v>
          </cell>
          <cell r="I657">
            <v>0</v>
          </cell>
          <cell r="J657">
            <v>14889.9</v>
          </cell>
          <cell r="K657">
            <v>5222.8999999999996</v>
          </cell>
        </row>
        <row r="658">
          <cell r="H658">
            <v>9249.2000000000007</v>
          </cell>
          <cell r="I658">
            <v>0</v>
          </cell>
          <cell r="J658">
            <v>50847.7</v>
          </cell>
          <cell r="K658">
            <v>15967.8</v>
          </cell>
        </row>
        <row r="659">
          <cell r="H659">
            <v>20633.3</v>
          </cell>
          <cell r="I659">
            <v>0</v>
          </cell>
          <cell r="J659">
            <v>119600.1</v>
          </cell>
          <cell r="K659">
            <v>32073.599999999999</v>
          </cell>
        </row>
        <row r="660">
          <cell r="H660">
            <v>25268.3</v>
          </cell>
          <cell r="I660">
            <v>0</v>
          </cell>
          <cell r="J660">
            <v>206253.3</v>
          </cell>
          <cell r="K660">
            <v>47331.199999999997</v>
          </cell>
        </row>
        <row r="661">
          <cell r="H661">
            <v>43120.2</v>
          </cell>
          <cell r="I661">
            <v>0</v>
          </cell>
          <cell r="J661">
            <v>113153.60000000001</v>
          </cell>
          <cell r="K661">
            <v>40546</v>
          </cell>
        </row>
        <row r="662">
          <cell r="H662">
            <v>8666.1</v>
          </cell>
          <cell r="I662">
            <v>0</v>
          </cell>
          <cell r="J662">
            <v>38426</v>
          </cell>
          <cell r="K662">
            <v>10611.1</v>
          </cell>
        </row>
        <row r="663">
          <cell r="H663">
            <v>10264.9</v>
          </cell>
          <cell r="I663">
            <v>0</v>
          </cell>
          <cell r="J663">
            <v>46707</v>
          </cell>
          <cell r="K663">
            <v>12782.6</v>
          </cell>
        </row>
        <row r="664">
          <cell r="H664">
            <v>37217.599999999999</v>
          </cell>
          <cell r="I664">
            <v>0</v>
          </cell>
          <cell r="J664">
            <v>100995</v>
          </cell>
          <cell r="K664">
            <v>30283.5</v>
          </cell>
        </row>
        <row r="665">
          <cell r="H665">
            <v>27466.5</v>
          </cell>
          <cell r="I665">
            <v>0</v>
          </cell>
          <cell r="J665">
            <v>84932.2</v>
          </cell>
          <cell r="K665">
            <v>30748.2</v>
          </cell>
        </row>
        <row r="666">
          <cell r="H666">
            <v>17705</v>
          </cell>
          <cell r="I666">
            <v>0</v>
          </cell>
          <cell r="J666">
            <v>45227.7</v>
          </cell>
          <cell r="K666">
            <v>17536.5</v>
          </cell>
        </row>
        <row r="667">
          <cell r="H667">
            <v>0</v>
          </cell>
          <cell r="I667">
            <v>59513.9</v>
          </cell>
          <cell r="J667">
            <v>107649.9</v>
          </cell>
          <cell r="K667">
            <v>35448.9</v>
          </cell>
        </row>
        <row r="668">
          <cell r="H668">
            <v>16678.8</v>
          </cell>
          <cell r="I668">
            <v>0</v>
          </cell>
          <cell r="J668">
            <v>49895.1</v>
          </cell>
          <cell r="K668">
            <v>15895.3</v>
          </cell>
        </row>
        <row r="669">
          <cell r="H669">
            <v>7756.8</v>
          </cell>
          <cell r="I669">
            <v>0</v>
          </cell>
          <cell r="J669">
            <v>44504.1</v>
          </cell>
          <cell r="K669">
            <v>11743.1</v>
          </cell>
        </row>
        <row r="670">
          <cell r="H670">
            <v>15269.3</v>
          </cell>
          <cell r="I670">
            <v>0</v>
          </cell>
          <cell r="J670">
            <v>60196.1</v>
          </cell>
          <cell r="K670">
            <v>18146.7</v>
          </cell>
        </row>
        <row r="671">
          <cell r="H671">
            <v>7388.5</v>
          </cell>
          <cell r="I671">
            <v>0</v>
          </cell>
          <cell r="J671">
            <v>36770.199999999997</v>
          </cell>
          <cell r="K671">
            <v>9549.2000000000007</v>
          </cell>
        </row>
        <row r="672">
          <cell r="H672">
            <v>3541.2</v>
          </cell>
          <cell r="I672">
            <v>0</v>
          </cell>
          <cell r="J672">
            <v>129530.5</v>
          </cell>
          <cell r="K672">
            <v>48027.7</v>
          </cell>
        </row>
        <row r="673">
          <cell r="H673">
            <v>17383.900000000001</v>
          </cell>
          <cell r="I673">
            <v>0</v>
          </cell>
          <cell r="J673">
            <v>61209.599999999999</v>
          </cell>
          <cell r="K673">
            <v>22012.3</v>
          </cell>
        </row>
        <row r="674">
          <cell r="H674">
            <v>30563.3</v>
          </cell>
          <cell r="I674">
            <v>0</v>
          </cell>
          <cell r="J674">
            <v>97818.5</v>
          </cell>
          <cell r="K674">
            <v>34177.300000000003</v>
          </cell>
        </row>
        <row r="675">
          <cell r="H675">
            <v>9256.9</v>
          </cell>
          <cell r="I675">
            <v>0</v>
          </cell>
          <cell r="J675">
            <v>34702.6</v>
          </cell>
          <cell r="K675">
            <v>11285.9</v>
          </cell>
        </row>
        <row r="676">
          <cell r="H676">
            <v>19459.099999999999</v>
          </cell>
          <cell r="I676">
            <v>0</v>
          </cell>
          <cell r="J676">
            <v>107591.6</v>
          </cell>
          <cell r="K676">
            <v>26622.400000000001</v>
          </cell>
        </row>
        <row r="677">
          <cell r="H677">
            <v>22541.4</v>
          </cell>
          <cell r="I677">
            <v>0</v>
          </cell>
          <cell r="J677">
            <v>87650.9</v>
          </cell>
          <cell r="K677">
            <v>24236.2</v>
          </cell>
        </row>
        <row r="678">
          <cell r="H678">
            <v>21645.1</v>
          </cell>
          <cell r="I678">
            <v>0</v>
          </cell>
          <cell r="J678">
            <v>79105.5</v>
          </cell>
          <cell r="K678">
            <v>21282.1</v>
          </cell>
        </row>
        <row r="679">
          <cell r="H679">
            <v>9154.5</v>
          </cell>
          <cell r="I679">
            <v>0</v>
          </cell>
          <cell r="J679">
            <v>32989.599999999999</v>
          </cell>
          <cell r="K679">
            <v>8586.1</v>
          </cell>
        </row>
        <row r="680">
          <cell r="H680">
            <v>9492.2000000000007</v>
          </cell>
          <cell r="I680">
            <v>0</v>
          </cell>
          <cell r="J680">
            <v>35457.1</v>
          </cell>
          <cell r="K680">
            <v>9158.7000000000007</v>
          </cell>
        </row>
        <row r="682">
          <cell r="H682">
            <v>10329</v>
          </cell>
          <cell r="I682">
            <v>0</v>
          </cell>
          <cell r="J682">
            <v>51280.3</v>
          </cell>
          <cell r="K682">
            <v>19278.400000000001</v>
          </cell>
        </row>
        <row r="683">
          <cell r="H683">
            <v>0</v>
          </cell>
          <cell r="I683">
            <v>0</v>
          </cell>
          <cell r="J683">
            <v>26519.5</v>
          </cell>
          <cell r="K683">
            <v>8074.6</v>
          </cell>
        </row>
        <row r="684">
          <cell r="H684">
            <v>4407</v>
          </cell>
          <cell r="I684">
            <v>0</v>
          </cell>
          <cell r="J684">
            <v>26506.9</v>
          </cell>
          <cell r="K684">
            <v>7418.2</v>
          </cell>
        </row>
        <row r="685">
          <cell r="H685">
            <v>0</v>
          </cell>
          <cell r="I685">
            <v>2389.6999999999998</v>
          </cell>
          <cell r="J685">
            <v>18046.400000000001</v>
          </cell>
          <cell r="K685">
            <v>6479.9</v>
          </cell>
        </row>
        <row r="686">
          <cell r="H686">
            <v>3716.7</v>
          </cell>
          <cell r="I686">
            <v>0</v>
          </cell>
          <cell r="J686">
            <v>12802.7</v>
          </cell>
          <cell r="K686">
            <v>3528.4</v>
          </cell>
        </row>
        <row r="687">
          <cell r="H687">
            <v>2333</v>
          </cell>
          <cell r="I687">
            <v>0</v>
          </cell>
          <cell r="J687">
            <v>11105.3</v>
          </cell>
          <cell r="K687">
            <v>2507.1</v>
          </cell>
        </row>
        <row r="688">
          <cell r="H688">
            <v>1584.6</v>
          </cell>
          <cell r="I688">
            <v>0</v>
          </cell>
          <cell r="J688">
            <v>5190.8999999999996</v>
          </cell>
          <cell r="K688">
            <v>1518.8</v>
          </cell>
        </row>
        <row r="689">
          <cell r="H689">
            <v>455.7</v>
          </cell>
          <cell r="I689">
            <v>0</v>
          </cell>
          <cell r="J689">
            <v>6263.2</v>
          </cell>
          <cell r="K689">
            <v>1345.5</v>
          </cell>
        </row>
        <row r="690">
          <cell r="H690">
            <v>4151.5</v>
          </cell>
          <cell r="I690">
            <v>0</v>
          </cell>
          <cell r="J690">
            <v>9397.2999999999993</v>
          </cell>
          <cell r="K690">
            <v>3043</v>
          </cell>
        </row>
        <row r="691">
          <cell r="H691">
            <v>4910.5</v>
          </cell>
          <cell r="I691">
            <v>0</v>
          </cell>
          <cell r="J691">
            <v>23296.2</v>
          </cell>
          <cell r="K691">
            <v>6621.6</v>
          </cell>
        </row>
        <row r="692">
          <cell r="H692">
            <v>1586.7</v>
          </cell>
          <cell r="I692">
            <v>0</v>
          </cell>
          <cell r="J692">
            <v>14920</v>
          </cell>
          <cell r="K692">
            <v>2947.4</v>
          </cell>
        </row>
        <row r="694">
          <cell r="H694">
            <v>0</v>
          </cell>
          <cell r="I694">
            <v>63963.799999999996</v>
          </cell>
          <cell r="J694">
            <v>215529.9</v>
          </cell>
          <cell r="K694">
            <v>936802.4</v>
          </cell>
        </row>
        <row r="696">
          <cell r="H696">
            <v>0</v>
          </cell>
          <cell r="I696">
            <v>221287.9</v>
          </cell>
          <cell r="J696">
            <v>274531</v>
          </cell>
          <cell r="K696">
            <v>190669.1</v>
          </cell>
        </row>
        <row r="697">
          <cell r="H697">
            <v>0</v>
          </cell>
          <cell r="I697">
            <v>56084</v>
          </cell>
          <cell r="J697">
            <v>52761.5</v>
          </cell>
          <cell r="K697">
            <v>35933</v>
          </cell>
        </row>
        <row r="698">
          <cell r="H698">
            <v>0</v>
          </cell>
          <cell r="I698">
            <v>82317.899999999994</v>
          </cell>
          <cell r="J698">
            <v>202727.9</v>
          </cell>
          <cell r="K698">
            <v>146749.70000000001</v>
          </cell>
        </row>
        <row r="699">
          <cell r="H699">
            <v>4943</v>
          </cell>
          <cell r="I699">
            <v>0</v>
          </cell>
          <cell r="J699">
            <v>44661.599999999999</v>
          </cell>
          <cell r="K699">
            <v>31070.799999999999</v>
          </cell>
        </row>
        <row r="700">
          <cell r="H700">
            <v>0</v>
          </cell>
          <cell r="I700">
            <v>342.5</v>
          </cell>
          <cell r="J700">
            <v>37604.9</v>
          </cell>
          <cell r="K700">
            <v>26738.1</v>
          </cell>
        </row>
        <row r="701">
          <cell r="H701">
            <v>514.5</v>
          </cell>
          <cell r="I701">
            <v>0</v>
          </cell>
          <cell r="J701">
            <v>21314.1</v>
          </cell>
          <cell r="K701">
            <v>15640.7</v>
          </cell>
        </row>
        <row r="703">
          <cell r="H703">
            <v>0</v>
          </cell>
          <cell r="I703">
            <v>0</v>
          </cell>
          <cell r="J703">
            <v>15667.5</v>
          </cell>
          <cell r="K703">
            <v>6395.8</v>
          </cell>
        </row>
        <row r="704">
          <cell r="H704">
            <v>0</v>
          </cell>
          <cell r="I704">
            <v>2782.6</v>
          </cell>
          <cell r="J704">
            <v>42906.6</v>
          </cell>
          <cell r="K704">
            <v>16356.4</v>
          </cell>
        </row>
        <row r="705">
          <cell r="H705">
            <v>0</v>
          </cell>
          <cell r="I705">
            <v>0</v>
          </cell>
          <cell r="J705">
            <v>60088</v>
          </cell>
          <cell r="K705">
            <v>17749.900000000001</v>
          </cell>
        </row>
        <row r="706">
          <cell r="H706">
            <v>0</v>
          </cell>
          <cell r="I706">
            <v>3482.3</v>
          </cell>
          <cell r="J706">
            <v>35969.300000000003</v>
          </cell>
          <cell r="K706">
            <v>13672.5</v>
          </cell>
        </row>
        <row r="707">
          <cell r="H707">
            <v>0</v>
          </cell>
          <cell r="I707">
            <v>7548.6</v>
          </cell>
          <cell r="J707">
            <v>31611.3</v>
          </cell>
          <cell r="K707">
            <v>11419.5</v>
          </cell>
        </row>
        <row r="708">
          <cell r="H708">
            <v>0</v>
          </cell>
          <cell r="I708">
            <v>3840.4</v>
          </cell>
          <cell r="J708">
            <v>51572</v>
          </cell>
          <cell r="K708">
            <v>21016.2</v>
          </cell>
        </row>
        <row r="709">
          <cell r="H709">
            <v>0</v>
          </cell>
          <cell r="I709">
            <v>0</v>
          </cell>
          <cell r="J709">
            <v>52978.9</v>
          </cell>
          <cell r="K709">
            <v>20615.900000000001</v>
          </cell>
        </row>
        <row r="710">
          <cell r="H710">
            <v>1408.3</v>
          </cell>
          <cell r="I710">
            <v>0</v>
          </cell>
          <cell r="J710">
            <v>74138.2</v>
          </cell>
          <cell r="K710">
            <v>25755.3</v>
          </cell>
        </row>
        <row r="711">
          <cell r="H711">
            <v>371.3</v>
          </cell>
          <cell r="I711">
            <v>0</v>
          </cell>
          <cell r="J711">
            <v>31306.1</v>
          </cell>
          <cell r="K711">
            <v>11828.2</v>
          </cell>
        </row>
        <row r="712">
          <cell r="H712">
            <v>13287.7</v>
          </cell>
          <cell r="I712">
            <v>0</v>
          </cell>
          <cell r="J712">
            <v>28780.2</v>
          </cell>
          <cell r="K712">
            <v>11213.8</v>
          </cell>
        </row>
        <row r="713">
          <cell r="H713">
            <v>0</v>
          </cell>
          <cell r="I713">
            <v>5448.6</v>
          </cell>
          <cell r="J713">
            <v>64691.6</v>
          </cell>
          <cell r="K713">
            <v>25966.3</v>
          </cell>
        </row>
        <row r="714">
          <cell r="H714">
            <v>3252.3</v>
          </cell>
          <cell r="I714">
            <v>0</v>
          </cell>
          <cell r="J714">
            <v>23650.400000000001</v>
          </cell>
          <cell r="K714">
            <v>9149.6</v>
          </cell>
        </row>
        <row r="715">
          <cell r="H715">
            <v>0</v>
          </cell>
          <cell r="I715">
            <v>30392.799999999999</v>
          </cell>
          <cell r="J715">
            <v>34466.5</v>
          </cell>
          <cell r="K715">
            <v>11806</v>
          </cell>
        </row>
        <row r="716">
          <cell r="H716">
            <v>0</v>
          </cell>
          <cell r="I716">
            <v>16391.400000000001</v>
          </cell>
          <cell r="J716">
            <v>40412.1</v>
          </cell>
          <cell r="K716">
            <v>17135.400000000001</v>
          </cell>
        </row>
        <row r="717">
          <cell r="H717">
            <v>0</v>
          </cell>
          <cell r="I717">
            <v>11936.8</v>
          </cell>
          <cell r="J717">
            <v>63093.9</v>
          </cell>
          <cell r="K717">
            <v>20917.900000000001</v>
          </cell>
        </row>
        <row r="718">
          <cell r="H718">
            <v>0</v>
          </cell>
          <cell r="I718">
            <v>0</v>
          </cell>
          <cell r="J718">
            <v>43960.1</v>
          </cell>
          <cell r="K718">
            <v>14625.6</v>
          </cell>
        </row>
        <row r="719">
          <cell r="H719">
            <v>576.20000000000005</v>
          </cell>
          <cell r="I719">
            <v>0</v>
          </cell>
          <cell r="J719">
            <v>23818.9</v>
          </cell>
          <cell r="K719">
            <v>8710.7999999999993</v>
          </cell>
        </row>
        <row r="720">
          <cell r="H720">
            <v>17367.900000000001</v>
          </cell>
          <cell r="I720">
            <v>0</v>
          </cell>
          <cell r="J720">
            <v>90130.5</v>
          </cell>
          <cell r="K720">
            <v>40422.699999999997</v>
          </cell>
        </row>
        <row r="721">
          <cell r="H721">
            <v>0</v>
          </cell>
          <cell r="I721">
            <v>0</v>
          </cell>
          <cell r="J721">
            <v>31515</v>
          </cell>
          <cell r="K721">
            <v>9058.2999999999993</v>
          </cell>
        </row>
        <row r="722">
          <cell r="H722">
            <v>0</v>
          </cell>
          <cell r="I722">
            <v>0</v>
          </cell>
          <cell r="J722">
            <v>33833.800000000003</v>
          </cell>
          <cell r="K722">
            <v>10855.7</v>
          </cell>
        </row>
        <row r="723">
          <cell r="H723">
            <v>0</v>
          </cell>
          <cell r="I723">
            <v>2496.1</v>
          </cell>
          <cell r="J723">
            <v>39704.6</v>
          </cell>
          <cell r="K723">
            <v>15994.2</v>
          </cell>
        </row>
        <row r="724">
          <cell r="H724">
            <v>0</v>
          </cell>
          <cell r="I724">
            <v>245.7</v>
          </cell>
          <cell r="J724">
            <v>20196.099999999999</v>
          </cell>
          <cell r="K724">
            <v>6924.1</v>
          </cell>
        </row>
        <row r="725">
          <cell r="H725">
            <v>0</v>
          </cell>
          <cell r="I725">
            <v>0</v>
          </cell>
          <cell r="J725">
            <v>31050.6</v>
          </cell>
          <cell r="K725">
            <v>10565.9</v>
          </cell>
        </row>
        <row r="726">
          <cell r="H726">
            <v>0</v>
          </cell>
          <cell r="I726">
            <v>4628.3</v>
          </cell>
          <cell r="J726">
            <v>7823</v>
          </cell>
          <cell r="K726">
            <v>3180.1</v>
          </cell>
        </row>
        <row r="727">
          <cell r="H727">
            <v>0</v>
          </cell>
          <cell r="I727">
            <v>0</v>
          </cell>
          <cell r="J727">
            <v>32641.4</v>
          </cell>
          <cell r="K727">
            <v>11787.9</v>
          </cell>
        </row>
        <row r="729">
          <cell r="H729">
            <v>0</v>
          </cell>
          <cell r="I729">
            <v>4985</v>
          </cell>
          <cell r="J729">
            <v>8460.4</v>
          </cell>
          <cell r="K729">
            <v>2283.5</v>
          </cell>
        </row>
        <row r="730">
          <cell r="H730">
            <v>0</v>
          </cell>
          <cell r="I730">
            <v>21871.1</v>
          </cell>
          <cell r="J730">
            <v>26680.5</v>
          </cell>
          <cell r="K730">
            <v>9319.9</v>
          </cell>
        </row>
        <row r="731">
          <cell r="H731">
            <v>0</v>
          </cell>
          <cell r="I731">
            <v>0</v>
          </cell>
          <cell r="J731">
            <v>6182.9</v>
          </cell>
          <cell r="K731">
            <v>1700.5</v>
          </cell>
        </row>
        <row r="732">
          <cell r="H732">
            <v>1333.1</v>
          </cell>
          <cell r="I732">
            <v>0</v>
          </cell>
          <cell r="J732">
            <v>5646</v>
          </cell>
          <cell r="K732">
            <v>2223.9</v>
          </cell>
        </row>
        <row r="733">
          <cell r="H733">
            <v>239.5</v>
          </cell>
          <cell r="I733">
            <v>0</v>
          </cell>
          <cell r="J733">
            <v>7495.4</v>
          </cell>
          <cell r="K733">
            <v>3170.4</v>
          </cell>
        </row>
        <row r="734">
          <cell r="H734">
            <v>3071.5</v>
          </cell>
          <cell r="I734">
            <v>0</v>
          </cell>
          <cell r="J734">
            <v>27479.3</v>
          </cell>
          <cell r="K734">
            <v>10379.5</v>
          </cell>
        </row>
        <row r="735">
          <cell r="H735">
            <v>0</v>
          </cell>
          <cell r="I735">
            <v>0</v>
          </cell>
          <cell r="J735">
            <v>11068.8</v>
          </cell>
          <cell r="K735">
            <v>4076.6</v>
          </cell>
        </row>
        <row r="736">
          <cell r="H736">
            <v>0</v>
          </cell>
          <cell r="I736">
            <v>0</v>
          </cell>
          <cell r="J736">
            <v>4872.3999999999996</v>
          </cell>
          <cell r="K736">
            <v>1596.1</v>
          </cell>
        </row>
        <row r="737">
          <cell r="H737">
            <v>1031.4000000000001</v>
          </cell>
          <cell r="I737">
            <v>0</v>
          </cell>
          <cell r="J737">
            <v>3057.6</v>
          </cell>
          <cell r="K737">
            <v>1236.4000000000001</v>
          </cell>
        </row>
        <row r="738">
          <cell r="H738">
            <v>1425.6</v>
          </cell>
          <cell r="I738">
            <v>0</v>
          </cell>
          <cell r="J738">
            <v>10993.5</v>
          </cell>
          <cell r="K738">
            <v>4480.3</v>
          </cell>
        </row>
        <row r="739">
          <cell r="H739">
            <v>465.9</v>
          </cell>
          <cell r="I739">
            <v>0</v>
          </cell>
          <cell r="J739">
            <v>6379.2</v>
          </cell>
          <cell r="K739">
            <v>2820.3</v>
          </cell>
        </row>
        <row r="740">
          <cell r="H740">
            <v>0</v>
          </cell>
          <cell r="I740">
            <v>10627.2</v>
          </cell>
          <cell r="J740">
            <v>27701.7</v>
          </cell>
          <cell r="K740">
            <v>9084.4</v>
          </cell>
        </row>
        <row r="741">
          <cell r="H741">
            <v>1375.5</v>
          </cell>
          <cell r="I741">
            <v>0</v>
          </cell>
          <cell r="J741">
            <v>9562</v>
          </cell>
          <cell r="K741">
            <v>3220.6</v>
          </cell>
        </row>
        <row r="742">
          <cell r="H742">
            <v>122.3</v>
          </cell>
          <cell r="I742">
            <v>0</v>
          </cell>
          <cell r="J742">
            <v>4454.8</v>
          </cell>
          <cell r="K742">
            <v>1680.8</v>
          </cell>
        </row>
        <row r="743">
          <cell r="H743">
            <v>0</v>
          </cell>
          <cell r="I743">
            <v>0</v>
          </cell>
          <cell r="J743">
            <v>15400.6</v>
          </cell>
          <cell r="K743">
            <v>6736.3</v>
          </cell>
        </row>
        <row r="744">
          <cell r="H744">
            <v>5.7</v>
          </cell>
          <cell r="I744">
            <v>0</v>
          </cell>
          <cell r="J744">
            <v>7736.2</v>
          </cell>
          <cell r="K744">
            <v>2317</v>
          </cell>
        </row>
        <row r="745">
          <cell r="H745">
            <v>2610.8000000000002</v>
          </cell>
          <cell r="I745">
            <v>0</v>
          </cell>
          <cell r="J745">
            <v>29504.5</v>
          </cell>
          <cell r="K745">
            <v>10458.4</v>
          </cell>
        </row>
        <row r="746">
          <cell r="H746">
            <v>0</v>
          </cell>
          <cell r="I746">
            <v>0</v>
          </cell>
          <cell r="J746">
            <v>5930.1</v>
          </cell>
          <cell r="K746">
            <v>1835.6</v>
          </cell>
        </row>
        <row r="747">
          <cell r="H747">
            <v>624.1</v>
          </cell>
          <cell r="I747">
            <v>0</v>
          </cell>
          <cell r="J747">
            <v>17353.900000000001</v>
          </cell>
          <cell r="K747">
            <v>6451.6</v>
          </cell>
        </row>
        <row r="749">
          <cell r="H749">
            <v>101671.1</v>
          </cell>
          <cell r="I749">
            <v>0</v>
          </cell>
          <cell r="J749">
            <v>227387.6</v>
          </cell>
          <cell r="K749">
            <v>738328.3</v>
          </cell>
        </row>
        <row r="751">
          <cell r="H751">
            <v>0</v>
          </cell>
          <cell r="I751">
            <v>57040.3</v>
          </cell>
          <cell r="J751">
            <v>256201.9</v>
          </cell>
          <cell r="K751">
            <v>157864.4</v>
          </cell>
        </row>
        <row r="752">
          <cell r="H752">
            <v>5367.3</v>
          </cell>
          <cell r="I752">
            <v>0</v>
          </cell>
          <cell r="J752">
            <v>41952.3</v>
          </cell>
          <cell r="K752">
            <v>24751.7</v>
          </cell>
        </row>
        <row r="753">
          <cell r="H753">
            <v>0</v>
          </cell>
          <cell r="I753">
            <v>77546.899999999994</v>
          </cell>
          <cell r="J753">
            <v>53082.3</v>
          </cell>
          <cell r="K753">
            <v>26189.4</v>
          </cell>
        </row>
        <row r="754">
          <cell r="H754">
            <v>3483.2</v>
          </cell>
          <cell r="I754">
            <v>0</v>
          </cell>
          <cell r="J754">
            <v>13374.4</v>
          </cell>
          <cell r="K754">
            <v>9884.7999999999993</v>
          </cell>
        </row>
        <row r="756">
          <cell r="H756">
            <v>39817.199999999997</v>
          </cell>
          <cell r="I756">
            <v>0</v>
          </cell>
          <cell r="J756">
            <v>204629</v>
          </cell>
          <cell r="K756">
            <v>36935.1</v>
          </cell>
        </row>
        <row r="757">
          <cell r="H757">
            <v>47895.3</v>
          </cell>
          <cell r="I757">
            <v>0</v>
          </cell>
          <cell r="J757">
            <v>207712.8</v>
          </cell>
          <cell r="K757">
            <v>37318.699999999997</v>
          </cell>
        </row>
        <row r="758">
          <cell r="H758">
            <v>9011.2000000000007</v>
          </cell>
          <cell r="I758">
            <v>0</v>
          </cell>
          <cell r="J758">
            <v>54706.6</v>
          </cell>
          <cell r="K758">
            <v>16603.5</v>
          </cell>
        </row>
        <row r="759">
          <cell r="H759">
            <v>5442.9</v>
          </cell>
          <cell r="I759">
            <v>0</v>
          </cell>
          <cell r="J759">
            <v>22956.400000000001</v>
          </cell>
          <cell r="K759">
            <v>6690.7</v>
          </cell>
        </row>
        <row r="760">
          <cell r="H760">
            <v>15374.1</v>
          </cell>
          <cell r="I760">
            <v>0</v>
          </cell>
          <cell r="J760">
            <v>55805.9</v>
          </cell>
          <cell r="K760">
            <v>16608.2</v>
          </cell>
        </row>
        <row r="761">
          <cell r="H761">
            <v>24173.9</v>
          </cell>
          <cell r="I761">
            <v>0</v>
          </cell>
          <cell r="J761">
            <v>85727.9</v>
          </cell>
          <cell r="K761">
            <v>21679.9</v>
          </cell>
        </row>
        <row r="762">
          <cell r="H762">
            <v>21982.799999999999</v>
          </cell>
          <cell r="I762">
            <v>0</v>
          </cell>
          <cell r="J762">
            <v>86214</v>
          </cell>
          <cell r="K762">
            <v>17515.400000000001</v>
          </cell>
        </row>
        <row r="763">
          <cell r="H763">
            <v>15951.1</v>
          </cell>
          <cell r="I763">
            <v>0</v>
          </cell>
          <cell r="J763">
            <v>96595.8</v>
          </cell>
          <cell r="K763">
            <v>34025.800000000003</v>
          </cell>
        </row>
        <row r="764">
          <cell r="H764">
            <v>21814.400000000001</v>
          </cell>
          <cell r="I764">
            <v>0</v>
          </cell>
          <cell r="J764">
            <v>73858.2</v>
          </cell>
          <cell r="K764">
            <v>20105.900000000001</v>
          </cell>
        </row>
        <row r="765">
          <cell r="H765">
            <v>25193.5</v>
          </cell>
          <cell r="I765">
            <v>0</v>
          </cell>
          <cell r="J765">
            <v>105644.6</v>
          </cell>
          <cell r="K765">
            <v>32620.7</v>
          </cell>
        </row>
        <row r="766">
          <cell r="H766">
            <v>2296.8000000000002</v>
          </cell>
          <cell r="I766">
            <v>0</v>
          </cell>
          <cell r="J766">
            <v>11236.9</v>
          </cell>
          <cell r="K766">
            <v>3216</v>
          </cell>
        </row>
        <row r="767">
          <cell r="H767">
            <v>20374.7</v>
          </cell>
          <cell r="I767">
            <v>0</v>
          </cell>
          <cell r="J767">
            <v>62883.9</v>
          </cell>
          <cell r="K767">
            <v>17125.599999999999</v>
          </cell>
        </row>
        <row r="768">
          <cell r="H768">
            <v>5242.9</v>
          </cell>
          <cell r="I768">
            <v>0</v>
          </cell>
          <cell r="J768">
            <v>13742.8</v>
          </cell>
          <cell r="K768">
            <v>4719.1000000000004</v>
          </cell>
        </row>
        <row r="769">
          <cell r="H769">
            <v>24914.6</v>
          </cell>
          <cell r="I769">
            <v>0</v>
          </cell>
          <cell r="J769">
            <v>183612</v>
          </cell>
          <cell r="K769">
            <v>54298.400000000001</v>
          </cell>
        </row>
        <row r="770">
          <cell r="H770">
            <v>37312.800000000003</v>
          </cell>
          <cell r="I770">
            <v>0</v>
          </cell>
          <cell r="J770">
            <v>201402.5</v>
          </cell>
          <cell r="K770">
            <v>32270.6</v>
          </cell>
        </row>
        <row r="771">
          <cell r="H771">
            <v>51450.9</v>
          </cell>
          <cell r="I771">
            <v>0</v>
          </cell>
          <cell r="J771">
            <v>271112.3</v>
          </cell>
          <cell r="K771">
            <v>53201.599999999999</v>
          </cell>
        </row>
        <row r="773">
          <cell r="H773">
            <v>2542.9</v>
          </cell>
          <cell r="I773">
            <v>0</v>
          </cell>
          <cell r="J773">
            <v>9168.7000000000007</v>
          </cell>
          <cell r="K773">
            <v>1984.3</v>
          </cell>
        </row>
        <row r="774">
          <cell r="H774">
            <v>3437.1</v>
          </cell>
          <cell r="I774">
            <v>0</v>
          </cell>
          <cell r="J774">
            <v>10046.200000000001</v>
          </cell>
          <cell r="K774">
            <v>2577.6</v>
          </cell>
        </row>
        <row r="775">
          <cell r="H775">
            <v>0</v>
          </cell>
          <cell r="I775">
            <v>0</v>
          </cell>
          <cell r="J775">
            <v>24939</v>
          </cell>
          <cell r="K775">
            <v>5990.7</v>
          </cell>
        </row>
        <row r="776">
          <cell r="H776">
            <v>4460.5</v>
          </cell>
          <cell r="I776">
            <v>0</v>
          </cell>
          <cell r="J776">
            <v>25805.1</v>
          </cell>
          <cell r="K776">
            <v>3737.2</v>
          </cell>
        </row>
        <row r="777">
          <cell r="H777">
            <v>995.6</v>
          </cell>
          <cell r="I777">
            <v>0</v>
          </cell>
          <cell r="J777">
            <v>6739.3</v>
          </cell>
          <cell r="K777">
            <v>1117.3</v>
          </cell>
        </row>
        <row r="778">
          <cell r="H778">
            <v>4039.5</v>
          </cell>
          <cell r="I778">
            <v>0</v>
          </cell>
          <cell r="J778">
            <v>32628.9</v>
          </cell>
          <cell r="K778">
            <v>9525.2999999999993</v>
          </cell>
        </row>
        <row r="779">
          <cell r="H779">
            <v>0</v>
          </cell>
          <cell r="I779">
            <v>1221.7</v>
          </cell>
          <cell r="J779">
            <v>15259.3</v>
          </cell>
          <cell r="K779">
            <v>3437.5</v>
          </cell>
        </row>
        <row r="780">
          <cell r="H780">
            <v>2012.8</v>
          </cell>
          <cell r="I780">
            <v>0</v>
          </cell>
          <cell r="J780">
            <v>5544</v>
          </cell>
          <cell r="K780">
            <v>1817.2</v>
          </cell>
        </row>
        <row r="781">
          <cell r="H781">
            <v>5237.2</v>
          </cell>
          <cell r="I781">
            <v>0</v>
          </cell>
          <cell r="J781">
            <v>12125.4</v>
          </cell>
          <cell r="K781">
            <v>4202.7</v>
          </cell>
        </row>
        <row r="782">
          <cell r="H782">
            <v>4591.8999999999996</v>
          </cell>
          <cell r="I782">
            <v>0</v>
          </cell>
          <cell r="J782">
            <v>14870.5</v>
          </cell>
          <cell r="K782">
            <v>2995.1</v>
          </cell>
        </row>
        <row r="783">
          <cell r="H783">
            <v>1250.4000000000001</v>
          </cell>
          <cell r="I783">
            <v>0</v>
          </cell>
          <cell r="J783">
            <v>17181.599999999999</v>
          </cell>
          <cell r="K783">
            <v>4639.3999999999996</v>
          </cell>
        </row>
        <row r="784">
          <cell r="H784">
            <v>2831.8</v>
          </cell>
          <cell r="I784">
            <v>0</v>
          </cell>
          <cell r="J784">
            <v>11039.7</v>
          </cell>
          <cell r="K784">
            <v>2662.8</v>
          </cell>
        </row>
        <row r="785">
          <cell r="H785">
            <v>2554.1999999999998</v>
          </cell>
          <cell r="I785">
            <v>0</v>
          </cell>
          <cell r="J785">
            <v>5346.5</v>
          </cell>
          <cell r="K785">
            <v>1626.1</v>
          </cell>
        </row>
        <row r="786">
          <cell r="H786">
            <v>5307</v>
          </cell>
          <cell r="I786">
            <v>0</v>
          </cell>
          <cell r="J786">
            <v>12740.4</v>
          </cell>
          <cell r="K786">
            <v>4499</v>
          </cell>
        </row>
        <row r="787">
          <cell r="H787">
            <v>7120.2</v>
          </cell>
          <cell r="I787">
            <v>0</v>
          </cell>
          <cell r="J787">
            <v>34828.699999999997</v>
          </cell>
          <cell r="K787">
            <v>11048.1</v>
          </cell>
        </row>
        <row r="788">
          <cell r="H788">
            <v>2516.1</v>
          </cell>
          <cell r="I788">
            <v>0</v>
          </cell>
          <cell r="J788">
            <v>8735.9</v>
          </cell>
          <cell r="K788">
            <v>1971.2</v>
          </cell>
        </row>
        <row r="789">
          <cell r="H789">
            <v>5260.7</v>
          </cell>
          <cell r="I789">
            <v>0</v>
          </cell>
          <cell r="J789">
            <v>17694.099999999999</v>
          </cell>
          <cell r="K789">
            <v>3774</v>
          </cell>
        </row>
        <row r="790">
          <cell r="H790">
            <v>2801.4</v>
          </cell>
          <cell r="I790">
            <v>0</v>
          </cell>
          <cell r="J790">
            <v>18734.8</v>
          </cell>
          <cell r="K790">
            <v>3537.2</v>
          </cell>
        </row>
        <row r="791">
          <cell r="H791">
            <v>3190.3</v>
          </cell>
          <cell r="I791">
            <v>0</v>
          </cell>
          <cell r="J791">
            <v>12185.5</v>
          </cell>
          <cell r="K791">
            <v>3318.3</v>
          </cell>
        </row>
        <row r="793">
          <cell r="H793">
            <v>3724.4</v>
          </cell>
          <cell r="I793">
            <v>0</v>
          </cell>
          <cell r="J793">
            <v>144021.20000000001</v>
          </cell>
          <cell r="K793">
            <v>741651.70000000007</v>
          </cell>
        </row>
        <row r="795">
          <cell r="H795">
            <v>0</v>
          </cell>
          <cell r="I795">
            <v>132206.70000000001</v>
          </cell>
          <cell r="J795">
            <v>259216.9</v>
          </cell>
          <cell r="K795">
            <v>175473.6</v>
          </cell>
        </row>
        <row r="796">
          <cell r="H796">
            <v>12528.7</v>
          </cell>
          <cell r="I796">
            <v>0</v>
          </cell>
          <cell r="J796">
            <v>24562.7</v>
          </cell>
          <cell r="K796">
            <v>22038.1</v>
          </cell>
        </row>
        <row r="797">
          <cell r="H797">
            <v>0</v>
          </cell>
          <cell r="I797">
            <v>0</v>
          </cell>
          <cell r="J797">
            <v>64504.1</v>
          </cell>
          <cell r="K797">
            <v>60645.2</v>
          </cell>
        </row>
        <row r="798">
          <cell r="H798">
            <v>8757.2999999999993</v>
          </cell>
          <cell r="I798">
            <v>0</v>
          </cell>
          <cell r="J798">
            <v>25078.7</v>
          </cell>
          <cell r="K798">
            <v>17282.3</v>
          </cell>
        </row>
        <row r="799">
          <cell r="H799">
            <v>0</v>
          </cell>
          <cell r="I799">
            <v>966.9</v>
          </cell>
          <cell r="J799">
            <v>45869.4</v>
          </cell>
          <cell r="K799">
            <v>32117.1</v>
          </cell>
        </row>
        <row r="800">
          <cell r="H800">
            <v>0</v>
          </cell>
          <cell r="I800">
            <v>0</v>
          </cell>
          <cell r="J800">
            <v>43628</v>
          </cell>
          <cell r="K800">
            <v>27564.9</v>
          </cell>
        </row>
        <row r="801">
          <cell r="H801">
            <v>16465.599999999999</v>
          </cell>
          <cell r="I801">
            <v>0</v>
          </cell>
          <cell r="J801">
            <v>62007.8</v>
          </cell>
          <cell r="K801">
            <v>51245.5</v>
          </cell>
        </row>
        <row r="803">
          <cell r="H803">
            <v>12919.1</v>
          </cell>
          <cell r="I803">
            <v>0</v>
          </cell>
          <cell r="J803">
            <v>51325.2</v>
          </cell>
          <cell r="K803">
            <v>24672.6</v>
          </cell>
        </row>
        <row r="804">
          <cell r="H804">
            <v>2626.9</v>
          </cell>
          <cell r="I804">
            <v>0</v>
          </cell>
          <cell r="J804">
            <v>43760</v>
          </cell>
          <cell r="K804">
            <v>15726.9</v>
          </cell>
        </row>
        <row r="805">
          <cell r="H805">
            <v>0</v>
          </cell>
          <cell r="I805">
            <v>0</v>
          </cell>
          <cell r="J805">
            <v>18003.8</v>
          </cell>
          <cell r="K805">
            <v>7549.8</v>
          </cell>
        </row>
        <row r="806">
          <cell r="H806">
            <v>2519</v>
          </cell>
          <cell r="I806">
            <v>0</v>
          </cell>
          <cell r="J806">
            <v>21624.9</v>
          </cell>
          <cell r="K806">
            <v>8156.1</v>
          </cell>
        </row>
        <row r="807">
          <cell r="H807">
            <v>3018.6</v>
          </cell>
          <cell r="I807">
            <v>0</v>
          </cell>
          <cell r="J807">
            <v>40511.5</v>
          </cell>
          <cell r="K807">
            <v>18040.400000000001</v>
          </cell>
        </row>
        <row r="808">
          <cell r="H808">
            <v>3662.9</v>
          </cell>
          <cell r="I808">
            <v>0</v>
          </cell>
          <cell r="J808">
            <v>43475.3</v>
          </cell>
          <cell r="K808">
            <v>14434.4</v>
          </cell>
        </row>
        <row r="809">
          <cell r="H809">
            <v>17874</v>
          </cell>
          <cell r="I809">
            <v>0</v>
          </cell>
          <cell r="J809">
            <v>52376.1</v>
          </cell>
          <cell r="K809">
            <v>23410.799999999999</v>
          </cell>
        </row>
        <row r="810">
          <cell r="H810">
            <v>0</v>
          </cell>
          <cell r="I810">
            <v>0</v>
          </cell>
          <cell r="J810">
            <v>32533.1</v>
          </cell>
          <cell r="K810">
            <v>12283.1</v>
          </cell>
        </row>
        <row r="811">
          <cell r="H811">
            <v>0</v>
          </cell>
          <cell r="I811">
            <v>0</v>
          </cell>
          <cell r="J811">
            <v>27922</v>
          </cell>
          <cell r="K811">
            <v>11355</v>
          </cell>
        </row>
        <row r="812">
          <cell r="H812">
            <v>2573.3000000000002</v>
          </cell>
          <cell r="I812">
            <v>0</v>
          </cell>
          <cell r="J812">
            <v>11727.2</v>
          </cell>
          <cell r="K812">
            <v>6477.6</v>
          </cell>
        </row>
        <row r="813">
          <cell r="H813">
            <v>0</v>
          </cell>
          <cell r="I813">
            <v>1541</v>
          </cell>
          <cell r="J813">
            <v>32256.2</v>
          </cell>
          <cell r="K813">
            <v>12691.6</v>
          </cell>
        </row>
        <row r="814">
          <cell r="H814">
            <v>12209.1</v>
          </cell>
          <cell r="I814">
            <v>0</v>
          </cell>
          <cell r="J814">
            <v>31512.3</v>
          </cell>
          <cell r="K814">
            <v>16704.900000000001</v>
          </cell>
        </row>
        <row r="815">
          <cell r="H815">
            <v>2052.6999999999998</v>
          </cell>
          <cell r="I815">
            <v>0</v>
          </cell>
          <cell r="J815">
            <v>60104.5</v>
          </cell>
          <cell r="K815">
            <v>20345.2</v>
          </cell>
        </row>
        <row r="816">
          <cell r="H816">
            <v>5029.8</v>
          </cell>
          <cell r="I816">
            <v>0</v>
          </cell>
          <cell r="J816">
            <v>17371.2</v>
          </cell>
          <cell r="K816">
            <v>6985.6</v>
          </cell>
        </row>
        <row r="817">
          <cell r="H817">
            <v>11734</v>
          </cell>
          <cell r="I817">
            <v>0</v>
          </cell>
          <cell r="J817">
            <v>64113.8</v>
          </cell>
          <cell r="K817">
            <v>26246.3</v>
          </cell>
        </row>
        <row r="818">
          <cell r="H818">
            <v>0</v>
          </cell>
          <cell r="I818">
            <v>0</v>
          </cell>
          <cell r="J818">
            <v>40371.800000000003</v>
          </cell>
          <cell r="K818">
            <v>18013.599999999999</v>
          </cell>
        </row>
        <row r="819">
          <cell r="H819">
            <v>11194.3</v>
          </cell>
          <cell r="I819">
            <v>0</v>
          </cell>
          <cell r="J819">
            <v>28962.2</v>
          </cell>
          <cell r="K819">
            <v>12772.1</v>
          </cell>
        </row>
        <row r="820">
          <cell r="H820">
            <v>7118.4</v>
          </cell>
          <cell r="I820">
            <v>0</v>
          </cell>
          <cell r="J820">
            <v>24070.7</v>
          </cell>
          <cell r="K820">
            <v>10901.6</v>
          </cell>
        </row>
        <row r="822">
          <cell r="H822">
            <v>1360.6</v>
          </cell>
          <cell r="I822">
            <v>0</v>
          </cell>
          <cell r="J822">
            <v>8930.5</v>
          </cell>
          <cell r="K822">
            <v>3345</v>
          </cell>
        </row>
        <row r="823">
          <cell r="H823">
            <v>153</v>
          </cell>
          <cell r="I823">
            <v>0</v>
          </cell>
          <cell r="J823">
            <v>7582.4</v>
          </cell>
          <cell r="K823">
            <v>3510.4</v>
          </cell>
        </row>
        <row r="824">
          <cell r="H824">
            <v>1955</v>
          </cell>
          <cell r="I824">
            <v>0</v>
          </cell>
          <cell r="J824">
            <v>9009.9</v>
          </cell>
          <cell r="K824">
            <v>2884.7</v>
          </cell>
        </row>
        <row r="825">
          <cell r="H825">
            <v>3363.8</v>
          </cell>
          <cell r="I825">
            <v>0</v>
          </cell>
          <cell r="J825">
            <v>11332.7</v>
          </cell>
          <cell r="K825">
            <v>4294.2</v>
          </cell>
        </row>
        <row r="826">
          <cell r="H826">
            <v>1615.8</v>
          </cell>
          <cell r="I826">
            <v>0</v>
          </cell>
          <cell r="J826">
            <v>15048.5</v>
          </cell>
          <cell r="K826">
            <v>6358.8</v>
          </cell>
        </row>
        <row r="827">
          <cell r="H827">
            <v>0</v>
          </cell>
          <cell r="I827">
            <v>0</v>
          </cell>
          <cell r="J827">
            <v>13125.7</v>
          </cell>
          <cell r="K827">
            <v>5450.7</v>
          </cell>
        </row>
        <row r="828">
          <cell r="H828">
            <v>1402.4</v>
          </cell>
          <cell r="I828">
            <v>0</v>
          </cell>
          <cell r="J828">
            <v>7809.4</v>
          </cell>
          <cell r="K828">
            <v>3366.7</v>
          </cell>
        </row>
        <row r="829">
          <cell r="H829">
            <v>64.5</v>
          </cell>
          <cell r="I829">
            <v>0</v>
          </cell>
          <cell r="J829">
            <v>5303.9</v>
          </cell>
          <cell r="K829">
            <v>2604.8000000000002</v>
          </cell>
        </row>
        <row r="830">
          <cell r="H830">
            <v>2398</v>
          </cell>
          <cell r="I830">
            <v>0</v>
          </cell>
          <cell r="J830">
            <v>6407.4</v>
          </cell>
          <cell r="K830">
            <v>2173.6</v>
          </cell>
        </row>
        <row r="831">
          <cell r="H831">
            <v>0</v>
          </cell>
          <cell r="I831">
            <v>0</v>
          </cell>
          <cell r="J831">
            <v>10559</v>
          </cell>
          <cell r="K831">
            <v>3318.2</v>
          </cell>
        </row>
        <row r="832">
          <cell r="H832">
            <v>3114.2</v>
          </cell>
          <cell r="I832">
            <v>0</v>
          </cell>
          <cell r="J832">
            <v>8014.5</v>
          </cell>
          <cell r="K832">
            <v>3539.6</v>
          </cell>
        </row>
        <row r="833">
          <cell r="H833">
            <v>0</v>
          </cell>
          <cell r="I833">
            <v>6204.3</v>
          </cell>
          <cell r="J833">
            <v>7162.7</v>
          </cell>
          <cell r="K833">
            <v>2643.9</v>
          </cell>
        </row>
        <row r="834">
          <cell r="H834">
            <v>2511.5</v>
          </cell>
          <cell r="I834">
            <v>0</v>
          </cell>
          <cell r="J834">
            <v>8928.1</v>
          </cell>
          <cell r="K834">
            <v>2783.9</v>
          </cell>
        </row>
        <row r="835">
          <cell r="H835">
            <v>3920.4</v>
          </cell>
          <cell r="I835">
            <v>0</v>
          </cell>
          <cell r="J835">
            <v>9387.2999999999993</v>
          </cell>
          <cell r="K835">
            <v>3669.3</v>
          </cell>
        </row>
        <row r="836">
          <cell r="H836">
            <v>545.29999999999995</v>
          </cell>
          <cell r="I836">
            <v>0</v>
          </cell>
          <cell r="J836">
            <v>6566.6</v>
          </cell>
          <cell r="K836">
            <v>3131.6</v>
          </cell>
        </row>
        <row r="838">
          <cell r="H838">
            <v>124459.79999999999</v>
          </cell>
          <cell r="I838">
            <v>0</v>
          </cell>
          <cell r="J838">
            <v>155670.39999999999</v>
          </cell>
          <cell r="K838">
            <v>685740.5</v>
          </cell>
        </row>
        <row r="840">
          <cell r="H840">
            <v>0</v>
          </cell>
          <cell r="I840">
            <v>49930.400000000001</v>
          </cell>
          <cell r="J840">
            <v>269283.20000000001</v>
          </cell>
          <cell r="K840">
            <v>139352.70000000001</v>
          </cell>
        </row>
        <row r="841">
          <cell r="H841">
            <v>8602.2000000000007</v>
          </cell>
          <cell r="I841">
            <v>0</v>
          </cell>
          <cell r="J841">
            <v>31307.3</v>
          </cell>
          <cell r="K841">
            <v>18546.900000000001</v>
          </cell>
        </row>
        <row r="842">
          <cell r="H842">
            <v>5072.3999999999996</v>
          </cell>
          <cell r="I842">
            <v>0</v>
          </cell>
          <cell r="J842">
            <v>20222.5</v>
          </cell>
          <cell r="K842">
            <v>12770.2</v>
          </cell>
        </row>
        <row r="843">
          <cell r="H843">
            <v>6807.1</v>
          </cell>
          <cell r="I843">
            <v>0</v>
          </cell>
          <cell r="J843">
            <v>18632.5</v>
          </cell>
          <cell r="K843">
            <v>13829.2</v>
          </cell>
        </row>
        <row r="845">
          <cell r="H845">
            <v>15028.2</v>
          </cell>
          <cell r="I845">
            <v>0</v>
          </cell>
          <cell r="J845">
            <v>37841</v>
          </cell>
          <cell r="K845">
            <v>12903.3</v>
          </cell>
        </row>
        <row r="846">
          <cell r="H846">
            <v>13376.3</v>
          </cell>
          <cell r="I846">
            <v>0</v>
          </cell>
          <cell r="J846">
            <v>29052.2</v>
          </cell>
          <cell r="K846">
            <v>10319.9</v>
          </cell>
        </row>
        <row r="847">
          <cell r="H847">
            <v>29558.400000000001</v>
          </cell>
          <cell r="I847">
            <v>0</v>
          </cell>
          <cell r="J847">
            <v>103298.3</v>
          </cell>
          <cell r="K847">
            <v>27892.400000000001</v>
          </cell>
        </row>
        <row r="848">
          <cell r="H848">
            <v>24327.200000000001</v>
          </cell>
          <cell r="I848">
            <v>0</v>
          </cell>
          <cell r="J848">
            <v>70753.600000000006</v>
          </cell>
          <cell r="K848">
            <v>24228.6</v>
          </cell>
        </row>
        <row r="849">
          <cell r="H849">
            <v>30169.1</v>
          </cell>
          <cell r="I849">
            <v>0</v>
          </cell>
          <cell r="J849">
            <v>77742</v>
          </cell>
          <cell r="K849">
            <v>28307.1</v>
          </cell>
        </row>
        <row r="850">
          <cell r="H850">
            <v>25387.8</v>
          </cell>
          <cell r="I850">
            <v>0</v>
          </cell>
          <cell r="J850">
            <v>74135.100000000006</v>
          </cell>
          <cell r="K850">
            <v>26709.1</v>
          </cell>
        </row>
        <row r="851">
          <cell r="H851">
            <v>13714.1</v>
          </cell>
          <cell r="I851">
            <v>0</v>
          </cell>
          <cell r="J851">
            <v>51029.8</v>
          </cell>
          <cell r="K851">
            <v>17257.5</v>
          </cell>
        </row>
        <row r="852">
          <cell r="H852">
            <v>20372.099999999999</v>
          </cell>
          <cell r="I852">
            <v>0</v>
          </cell>
          <cell r="J852">
            <v>54823.1</v>
          </cell>
          <cell r="K852">
            <v>20109.2</v>
          </cell>
        </row>
        <row r="853">
          <cell r="H853">
            <v>23306.400000000001</v>
          </cell>
          <cell r="I853">
            <v>0</v>
          </cell>
          <cell r="J853">
            <v>91788</v>
          </cell>
          <cell r="K853">
            <v>20847.3</v>
          </cell>
        </row>
        <row r="854">
          <cell r="H854">
            <v>12262</v>
          </cell>
          <cell r="I854">
            <v>0</v>
          </cell>
          <cell r="J854">
            <v>46296.7</v>
          </cell>
          <cell r="K854">
            <v>15135.7</v>
          </cell>
        </row>
        <row r="855">
          <cell r="H855">
            <v>14039.8</v>
          </cell>
          <cell r="I855">
            <v>0</v>
          </cell>
          <cell r="J855">
            <v>39348.199999999997</v>
          </cell>
          <cell r="K855">
            <v>14155.3</v>
          </cell>
        </row>
        <row r="856">
          <cell r="H856">
            <v>360.7</v>
          </cell>
          <cell r="I856">
            <v>0</v>
          </cell>
          <cell r="J856">
            <v>1921.3</v>
          </cell>
          <cell r="K856">
            <v>576</v>
          </cell>
        </row>
        <row r="857">
          <cell r="H857">
            <v>10886.1</v>
          </cell>
          <cell r="I857">
            <v>0</v>
          </cell>
          <cell r="J857">
            <v>36173.5</v>
          </cell>
          <cell r="K857">
            <v>11173.8</v>
          </cell>
        </row>
        <row r="858">
          <cell r="H858">
            <v>10738.4</v>
          </cell>
          <cell r="I858">
            <v>0</v>
          </cell>
          <cell r="J858">
            <v>21892.9</v>
          </cell>
          <cell r="K858">
            <v>8884.2000000000007</v>
          </cell>
        </row>
        <row r="859">
          <cell r="H859">
            <v>20611.900000000001</v>
          </cell>
          <cell r="I859">
            <v>0</v>
          </cell>
          <cell r="J859">
            <v>62047.199999999997</v>
          </cell>
          <cell r="K859">
            <v>29974</v>
          </cell>
        </row>
        <row r="860">
          <cell r="H860">
            <v>19280.2</v>
          </cell>
          <cell r="I860">
            <v>0</v>
          </cell>
          <cell r="J860">
            <v>52177.2</v>
          </cell>
          <cell r="K860">
            <v>19423.400000000001</v>
          </cell>
        </row>
        <row r="861">
          <cell r="H861">
            <v>5410.7</v>
          </cell>
          <cell r="I861">
            <v>0</v>
          </cell>
          <cell r="J861">
            <v>17784.3</v>
          </cell>
          <cell r="K861">
            <v>5118.8</v>
          </cell>
        </row>
        <row r="863">
          <cell r="H863">
            <v>0</v>
          </cell>
          <cell r="I863">
            <v>17055.2</v>
          </cell>
          <cell r="J863">
            <v>6925.5</v>
          </cell>
          <cell r="K863">
            <v>3417.9</v>
          </cell>
        </row>
        <row r="864">
          <cell r="H864">
            <v>2781.5</v>
          </cell>
          <cell r="I864">
            <v>0</v>
          </cell>
          <cell r="J864">
            <v>6298.9</v>
          </cell>
          <cell r="K864">
            <v>2314.9</v>
          </cell>
        </row>
        <row r="865">
          <cell r="H865">
            <v>2688.7</v>
          </cell>
          <cell r="I865">
            <v>0</v>
          </cell>
          <cell r="J865">
            <v>13405.8</v>
          </cell>
          <cell r="K865">
            <v>3705.1</v>
          </cell>
        </row>
        <row r="866">
          <cell r="H866">
            <v>4039.9</v>
          </cell>
          <cell r="I866">
            <v>0</v>
          </cell>
          <cell r="J866">
            <v>18446.400000000001</v>
          </cell>
          <cell r="K866">
            <v>6640.3</v>
          </cell>
        </row>
        <row r="867">
          <cell r="H867">
            <v>0</v>
          </cell>
          <cell r="I867">
            <v>0</v>
          </cell>
          <cell r="J867">
            <v>10958.9</v>
          </cell>
          <cell r="K867">
            <v>4994.5</v>
          </cell>
        </row>
        <row r="868">
          <cell r="H868">
            <v>0</v>
          </cell>
          <cell r="I868">
            <v>0</v>
          </cell>
          <cell r="J868">
            <v>5454.4</v>
          </cell>
          <cell r="K868">
            <v>2681.1</v>
          </cell>
        </row>
        <row r="869">
          <cell r="H869">
            <v>3795.7</v>
          </cell>
          <cell r="I869">
            <v>0</v>
          </cell>
          <cell r="J869">
            <v>14524.6</v>
          </cell>
          <cell r="K869">
            <v>4817.1000000000004</v>
          </cell>
        </row>
        <row r="870">
          <cell r="H870">
            <v>9072.5</v>
          </cell>
          <cell r="I870">
            <v>0</v>
          </cell>
          <cell r="J870">
            <v>20965.8</v>
          </cell>
          <cell r="K870">
            <v>6371.8</v>
          </cell>
        </row>
        <row r="871">
          <cell r="H871">
            <v>1204.5999999999999</v>
          </cell>
          <cell r="I871">
            <v>0</v>
          </cell>
          <cell r="J871">
            <v>7050.6</v>
          </cell>
          <cell r="K871">
            <v>2663.9</v>
          </cell>
        </row>
        <row r="872">
          <cell r="H872">
            <v>2037.2</v>
          </cell>
          <cell r="I872">
            <v>0</v>
          </cell>
          <cell r="J872">
            <v>6480.3</v>
          </cell>
          <cell r="K872">
            <v>2762.9</v>
          </cell>
        </row>
        <row r="873">
          <cell r="H873">
            <v>3648.1</v>
          </cell>
          <cell r="I873">
            <v>0</v>
          </cell>
          <cell r="J873">
            <v>7642.8</v>
          </cell>
          <cell r="K873">
            <v>2775</v>
          </cell>
        </row>
        <row r="874">
          <cell r="H874">
            <v>1343.3</v>
          </cell>
          <cell r="I874">
            <v>0</v>
          </cell>
          <cell r="J874">
            <v>5371.3</v>
          </cell>
          <cell r="K874">
            <v>1679.5</v>
          </cell>
        </row>
        <row r="875">
          <cell r="H875">
            <v>3616.9</v>
          </cell>
          <cell r="I875">
            <v>0</v>
          </cell>
          <cell r="J875">
            <v>5815.9</v>
          </cell>
          <cell r="K875">
            <v>2895.3</v>
          </cell>
        </row>
        <row r="876">
          <cell r="H876">
            <v>1464.2</v>
          </cell>
          <cell r="I876">
            <v>0</v>
          </cell>
          <cell r="J876">
            <v>6554.4</v>
          </cell>
          <cell r="K876">
            <v>1365.3</v>
          </cell>
        </row>
        <row r="877">
          <cell r="H877">
            <v>13016.3</v>
          </cell>
          <cell r="I877">
            <v>0</v>
          </cell>
          <cell r="J877">
            <v>30229.7</v>
          </cell>
          <cell r="K877">
            <v>9631.7000000000007</v>
          </cell>
        </row>
        <row r="878">
          <cell r="H878">
            <v>4222.8999999999996</v>
          </cell>
          <cell r="I878">
            <v>0</v>
          </cell>
          <cell r="J878">
            <v>12049.5</v>
          </cell>
          <cell r="K878">
            <v>4729.2</v>
          </cell>
        </row>
        <row r="879">
          <cell r="H879">
            <v>2198.3000000000002</v>
          </cell>
          <cell r="I879">
            <v>0</v>
          </cell>
          <cell r="J879">
            <v>6732.3</v>
          </cell>
          <cell r="K879">
            <v>2184.5</v>
          </cell>
        </row>
        <row r="880">
          <cell r="H880">
            <v>4318.7</v>
          </cell>
          <cell r="I880">
            <v>0</v>
          </cell>
          <cell r="J880">
            <v>11949</v>
          </cell>
          <cell r="K880">
            <v>3792.7</v>
          </cell>
        </row>
        <row r="881">
          <cell r="H881">
            <v>1816.8</v>
          </cell>
          <cell r="I881">
            <v>0</v>
          </cell>
          <cell r="J881">
            <v>4776.2</v>
          </cell>
          <cell r="K881">
            <v>1606.5</v>
          </cell>
        </row>
        <row r="882">
          <cell r="H882">
            <v>6504.4</v>
          </cell>
          <cell r="I882">
            <v>0</v>
          </cell>
          <cell r="J882">
            <v>31005.9</v>
          </cell>
          <cell r="K882">
            <v>11816.9</v>
          </cell>
        </row>
        <row r="883">
          <cell r="H883">
            <v>6116.9</v>
          </cell>
          <cell r="I883">
            <v>0</v>
          </cell>
          <cell r="J883">
            <v>17367.599999999999</v>
          </cell>
          <cell r="K883">
            <v>5594.4</v>
          </cell>
        </row>
        <row r="884">
          <cell r="H884">
            <v>5701.9</v>
          </cell>
          <cell r="I884">
            <v>0</v>
          </cell>
          <cell r="J884">
            <v>13634.7</v>
          </cell>
          <cell r="K884">
            <v>5799.4</v>
          </cell>
        </row>
        <row r="885">
          <cell r="H885">
            <v>7194.3</v>
          </cell>
          <cell r="I885">
            <v>0</v>
          </cell>
          <cell r="J885">
            <v>24319.599999999999</v>
          </cell>
          <cell r="K885">
            <v>8596.9</v>
          </cell>
        </row>
        <row r="886">
          <cell r="H886">
            <v>0</v>
          </cell>
          <cell r="I886">
            <v>0</v>
          </cell>
          <cell r="J886">
            <v>6841.1</v>
          </cell>
          <cell r="K886">
            <v>2374.1999999999998</v>
          </cell>
        </row>
        <row r="887">
          <cell r="H887">
            <v>13417.3</v>
          </cell>
          <cell r="I887">
            <v>0</v>
          </cell>
          <cell r="J887">
            <v>40538.800000000003</v>
          </cell>
          <cell r="K887">
            <v>18080.099999999999</v>
          </cell>
        </row>
        <row r="888">
          <cell r="H888">
            <v>12428.1</v>
          </cell>
          <cell r="I888">
            <v>0</v>
          </cell>
          <cell r="J888">
            <v>46479.3</v>
          </cell>
          <cell r="K888">
            <v>12555.9</v>
          </cell>
        </row>
        <row r="889">
          <cell r="H889">
            <v>6691.8</v>
          </cell>
          <cell r="I889">
            <v>0</v>
          </cell>
          <cell r="J889">
            <v>25375.8</v>
          </cell>
          <cell r="K889">
            <v>10841.2</v>
          </cell>
        </row>
        <row r="890">
          <cell r="H890">
            <v>6649.4</v>
          </cell>
          <cell r="I890">
            <v>0</v>
          </cell>
          <cell r="J890">
            <v>14557.2</v>
          </cell>
          <cell r="K890">
            <v>4932.7</v>
          </cell>
        </row>
        <row r="891">
          <cell r="H891">
            <v>820.6</v>
          </cell>
          <cell r="I891">
            <v>0</v>
          </cell>
          <cell r="J891">
            <v>4814.2</v>
          </cell>
          <cell r="K891">
            <v>1674.9</v>
          </cell>
        </row>
        <row r="892">
          <cell r="H892">
            <v>4786.8</v>
          </cell>
          <cell r="I892">
            <v>0</v>
          </cell>
          <cell r="J892">
            <v>11047</v>
          </cell>
          <cell r="K892">
            <v>3927.5</v>
          </cell>
        </row>
        <row r="893">
          <cell r="H893">
            <v>2547.8000000000002</v>
          </cell>
          <cell r="I893">
            <v>0</v>
          </cell>
          <cell r="J893">
            <v>6423.2</v>
          </cell>
          <cell r="K893">
            <v>2307.4</v>
          </cell>
        </row>
        <row r="894">
          <cell r="H894">
            <v>2447.6</v>
          </cell>
          <cell r="I894">
            <v>0</v>
          </cell>
          <cell r="J894">
            <v>7976.8</v>
          </cell>
          <cell r="K894">
            <v>2693.1</v>
          </cell>
        </row>
        <row r="895">
          <cell r="H895">
            <v>562.5</v>
          </cell>
          <cell r="I895">
            <v>0</v>
          </cell>
          <cell r="J895">
            <v>7667.6</v>
          </cell>
          <cell r="K895">
            <v>2281.3000000000002</v>
          </cell>
        </row>
        <row r="896">
          <cell r="H896">
            <v>1943.5</v>
          </cell>
          <cell r="I896">
            <v>0</v>
          </cell>
          <cell r="J896">
            <v>4486.1000000000004</v>
          </cell>
          <cell r="K896">
            <v>1454.2</v>
          </cell>
        </row>
        <row r="897">
          <cell r="H897">
            <v>4719.8</v>
          </cell>
          <cell r="I897">
            <v>0</v>
          </cell>
          <cell r="J897">
            <v>9755.4</v>
          </cell>
          <cell r="K897">
            <v>3167.3</v>
          </cell>
        </row>
        <row r="898">
          <cell r="H898">
            <v>1555.1</v>
          </cell>
          <cell r="I898">
            <v>0</v>
          </cell>
          <cell r="J898">
            <v>3737</v>
          </cell>
          <cell r="K898">
            <v>1319.3</v>
          </cell>
        </row>
        <row r="900">
          <cell r="H900">
            <v>8385.9</v>
          </cell>
          <cell r="I900">
            <v>0</v>
          </cell>
          <cell r="J900">
            <v>332416</v>
          </cell>
          <cell r="K900">
            <v>1769578.8</v>
          </cell>
        </row>
        <row r="902">
          <cell r="H902">
            <v>0</v>
          </cell>
          <cell r="I902">
            <v>407726.5</v>
          </cell>
          <cell r="J902">
            <v>1088411.3</v>
          </cell>
          <cell r="K902">
            <v>943288.2</v>
          </cell>
        </row>
        <row r="903">
          <cell r="H903">
            <v>23091.1</v>
          </cell>
          <cell r="I903">
            <v>0</v>
          </cell>
          <cell r="J903">
            <v>43928.1</v>
          </cell>
          <cell r="K903">
            <v>33257.599999999999</v>
          </cell>
        </row>
        <row r="904">
          <cell r="H904">
            <v>0</v>
          </cell>
          <cell r="I904">
            <v>0</v>
          </cell>
          <cell r="J904">
            <v>51556.1</v>
          </cell>
          <cell r="K904">
            <v>37403.9</v>
          </cell>
        </row>
        <row r="905">
          <cell r="H905">
            <v>0</v>
          </cell>
          <cell r="I905">
            <v>0</v>
          </cell>
          <cell r="J905">
            <v>57292.4</v>
          </cell>
          <cell r="K905">
            <v>43555.4</v>
          </cell>
        </row>
        <row r="906">
          <cell r="H906">
            <v>6184.8</v>
          </cell>
          <cell r="I906">
            <v>0</v>
          </cell>
          <cell r="J906">
            <v>22520.9</v>
          </cell>
          <cell r="K906">
            <v>16136.9</v>
          </cell>
        </row>
        <row r="907">
          <cell r="H907">
            <v>13631.3</v>
          </cell>
          <cell r="I907">
            <v>0</v>
          </cell>
          <cell r="J907">
            <v>29410.400000000001</v>
          </cell>
          <cell r="K907">
            <v>20062.2</v>
          </cell>
        </row>
        <row r="908">
          <cell r="H908">
            <v>0</v>
          </cell>
          <cell r="I908">
            <v>22743.200000000001</v>
          </cell>
          <cell r="J908">
            <v>34681.1</v>
          </cell>
          <cell r="K908">
            <v>21729.3</v>
          </cell>
        </row>
        <row r="910">
          <cell r="H910">
            <v>0</v>
          </cell>
          <cell r="I910">
            <v>10176.700000000001</v>
          </cell>
          <cell r="J910">
            <v>113024.9</v>
          </cell>
          <cell r="K910">
            <v>49655.9</v>
          </cell>
        </row>
        <row r="911">
          <cell r="H911">
            <v>3717</v>
          </cell>
          <cell r="I911">
            <v>0</v>
          </cell>
          <cell r="J911">
            <v>41536.199999999997</v>
          </cell>
          <cell r="K911">
            <v>13252.7</v>
          </cell>
        </row>
        <row r="912">
          <cell r="H912">
            <v>2487.3000000000002</v>
          </cell>
          <cell r="I912">
            <v>0</v>
          </cell>
          <cell r="J912">
            <v>43921.1</v>
          </cell>
          <cell r="K912">
            <v>11612.7</v>
          </cell>
        </row>
        <row r="913">
          <cell r="H913">
            <v>8643.9</v>
          </cell>
          <cell r="I913">
            <v>0</v>
          </cell>
          <cell r="J913">
            <v>55866.5</v>
          </cell>
          <cell r="K913">
            <v>23615.599999999999</v>
          </cell>
        </row>
        <row r="914">
          <cell r="H914">
            <v>2292.1999999999998</v>
          </cell>
          <cell r="I914">
            <v>0</v>
          </cell>
          <cell r="J914">
            <v>29774.799999999999</v>
          </cell>
          <cell r="K914">
            <v>10273.9</v>
          </cell>
        </row>
        <row r="915">
          <cell r="H915">
            <v>6555.2</v>
          </cell>
          <cell r="I915">
            <v>0</v>
          </cell>
          <cell r="J915">
            <v>48082.8</v>
          </cell>
          <cell r="K915">
            <v>19425.900000000001</v>
          </cell>
        </row>
        <row r="916">
          <cell r="H916">
            <v>23.4</v>
          </cell>
          <cell r="I916">
            <v>0</v>
          </cell>
          <cell r="J916">
            <v>39737.9</v>
          </cell>
          <cell r="K916">
            <v>13535.2</v>
          </cell>
        </row>
        <row r="917">
          <cell r="H917">
            <v>5796.7</v>
          </cell>
          <cell r="I917">
            <v>0</v>
          </cell>
          <cell r="J917">
            <v>55155.3</v>
          </cell>
          <cell r="K917">
            <v>23525</v>
          </cell>
        </row>
        <row r="918">
          <cell r="H918">
            <v>1406.7</v>
          </cell>
          <cell r="I918">
            <v>0</v>
          </cell>
          <cell r="J918">
            <v>33073</v>
          </cell>
          <cell r="K918">
            <v>10756.9</v>
          </cell>
        </row>
        <row r="919">
          <cell r="H919">
            <v>19865.2</v>
          </cell>
          <cell r="I919">
            <v>0</v>
          </cell>
          <cell r="J919">
            <v>129103.7</v>
          </cell>
          <cell r="K919">
            <v>57424.2</v>
          </cell>
        </row>
        <row r="920">
          <cell r="H920">
            <v>2112.5</v>
          </cell>
          <cell r="I920">
            <v>0</v>
          </cell>
          <cell r="J920">
            <v>29964.5</v>
          </cell>
          <cell r="K920">
            <v>9217.2999999999993</v>
          </cell>
        </row>
        <row r="921">
          <cell r="H921">
            <v>20032.7</v>
          </cell>
          <cell r="I921">
            <v>0</v>
          </cell>
          <cell r="J921">
            <v>100810.8</v>
          </cell>
          <cell r="K921">
            <v>44153.9</v>
          </cell>
        </row>
        <row r="922">
          <cell r="H922">
            <v>4411.6000000000004</v>
          </cell>
          <cell r="I922">
            <v>0</v>
          </cell>
          <cell r="J922">
            <v>45057.9</v>
          </cell>
          <cell r="K922">
            <v>16228.6</v>
          </cell>
        </row>
        <row r="923">
          <cell r="H923">
            <v>0</v>
          </cell>
          <cell r="I923">
            <v>0</v>
          </cell>
          <cell r="J923">
            <v>39666.9</v>
          </cell>
          <cell r="K923">
            <v>10493.3</v>
          </cell>
        </row>
        <row r="924">
          <cell r="H924">
            <v>0</v>
          </cell>
          <cell r="I924">
            <v>1698.9</v>
          </cell>
          <cell r="J924">
            <v>37191.9</v>
          </cell>
          <cell r="K924">
            <v>12474.6</v>
          </cell>
        </row>
        <row r="925">
          <cell r="H925">
            <v>0</v>
          </cell>
          <cell r="I925">
            <v>0</v>
          </cell>
          <cell r="J925">
            <v>13211.7</v>
          </cell>
          <cell r="K925">
            <v>4360.2</v>
          </cell>
        </row>
        <row r="926">
          <cell r="H926">
            <v>0</v>
          </cell>
          <cell r="I926">
            <v>25367.7</v>
          </cell>
          <cell r="J926">
            <v>63315.9</v>
          </cell>
          <cell r="K926">
            <v>26915.1</v>
          </cell>
        </row>
        <row r="927">
          <cell r="H927">
            <v>5121.3999999999996</v>
          </cell>
          <cell r="I927">
            <v>0</v>
          </cell>
          <cell r="J927">
            <v>48149.2</v>
          </cell>
          <cell r="K927">
            <v>17107.599999999999</v>
          </cell>
        </row>
        <row r="928">
          <cell r="H928">
            <v>10477.200000000001</v>
          </cell>
          <cell r="I928">
            <v>0</v>
          </cell>
          <cell r="J928">
            <v>39262.5</v>
          </cell>
          <cell r="K928">
            <v>15249.2</v>
          </cell>
        </row>
        <row r="929">
          <cell r="H929">
            <v>5414.1</v>
          </cell>
          <cell r="I929">
            <v>0</v>
          </cell>
          <cell r="J929">
            <v>44330.9</v>
          </cell>
          <cell r="K929">
            <v>17567.599999999999</v>
          </cell>
        </row>
        <row r="930">
          <cell r="H930">
            <v>5455.5</v>
          </cell>
          <cell r="I930">
            <v>0</v>
          </cell>
          <cell r="J930">
            <v>54743.199999999997</v>
          </cell>
          <cell r="K930">
            <v>19867</v>
          </cell>
        </row>
        <row r="931">
          <cell r="H931">
            <v>0</v>
          </cell>
          <cell r="I931">
            <v>0</v>
          </cell>
          <cell r="J931">
            <v>24312.5</v>
          </cell>
          <cell r="K931">
            <v>9849.5</v>
          </cell>
        </row>
        <row r="932">
          <cell r="H932">
            <v>2903.7</v>
          </cell>
          <cell r="I932">
            <v>0</v>
          </cell>
          <cell r="J932">
            <v>12862.2</v>
          </cell>
          <cell r="K932">
            <v>6195.1</v>
          </cell>
        </row>
        <row r="933">
          <cell r="H933">
            <v>3826.7</v>
          </cell>
          <cell r="I933">
            <v>0</v>
          </cell>
          <cell r="J933">
            <v>39098.9</v>
          </cell>
          <cell r="K933">
            <v>12777.1</v>
          </cell>
        </row>
        <row r="934">
          <cell r="H934">
            <v>63685.2</v>
          </cell>
          <cell r="I934">
            <v>0</v>
          </cell>
          <cell r="J934">
            <v>163621.5</v>
          </cell>
          <cell r="K934">
            <v>84301.2</v>
          </cell>
        </row>
        <row r="935">
          <cell r="H935">
            <v>12521</v>
          </cell>
          <cell r="I935">
            <v>0</v>
          </cell>
          <cell r="J935">
            <v>48225.3</v>
          </cell>
          <cell r="K935">
            <v>21480.400000000001</v>
          </cell>
        </row>
        <row r="936">
          <cell r="H936">
            <v>2208.1999999999998</v>
          </cell>
          <cell r="I936">
            <v>0</v>
          </cell>
          <cell r="J936">
            <v>31331.200000000001</v>
          </cell>
          <cell r="K936">
            <v>12367.7</v>
          </cell>
        </row>
        <row r="938">
          <cell r="H938">
            <v>2776.6</v>
          </cell>
          <cell r="I938">
            <v>0</v>
          </cell>
          <cell r="J938">
            <v>12504.2</v>
          </cell>
          <cell r="K938">
            <v>4902.8999999999996</v>
          </cell>
        </row>
        <row r="939">
          <cell r="H939">
            <v>8050.4</v>
          </cell>
          <cell r="I939">
            <v>0</v>
          </cell>
          <cell r="J939">
            <v>41501</v>
          </cell>
          <cell r="K939">
            <v>15387.9</v>
          </cell>
        </row>
        <row r="940">
          <cell r="H940">
            <v>1975.1</v>
          </cell>
          <cell r="I940">
            <v>0</v>
          </cell>
          <cell r="J940">
            <v>19087.5</v>
          </cell>
          <cell r="K940">
            <v>6986.9</v>
          </cell>
        </row>
        <row r="941">
          <cell r="H941">
            <v>0</v>
          </cell>
          <cell r="I941">
            <v>5919.4</v>
          </cell>
          <cell r="J941">
            <v>17764.3</v>
          </cell>
          <cell r="K941">
            <v>8485.1</v>
          </cell>
        </row>
        <row r="943">
          <cell r="H943">
            <v>88008.799999999988</v>
          </cell>
          <cell r="I943">
            <v>0</v>
          </cell>
          <cell r="J943">
            <v>167641.60000000001</v>
          </cell>
          <cell r="K943">
            <v>683617.00000000012</v>
          </cell>
        </row>
        <row r="945">
          <cell r="H945">
            <v>0</v>
          </cell>
          <cell r="I945">
            <v>0</v>
          </cell>
          <cell r="J945">
            <v>328581.59999999998</v>
          </cell>
          <cell r="K945">
            <v>219101.5</v>
          </cell>
        </row>
        <row r="946">
          <cell r="H946">
            <v>0</v>
          </cell>
          <cell r="I946">
            <v>0</v>
          </cell>
          <cell r="J946">
            <v>37154.5</v>
          </cell>
          <cell r="K946">
            <v>24434.9</v>
          </cell>
        </row>
        <row r="947">
          <cell r="H947">
            <v>11195</v>
          </cell>
          <cell r="I947">
            <v>0</v>
          </cell>
          <cell r="J947">
            <v>63875.8</v>
          </cell>
          <cell r="K947">
            <v>44820.4</v>
          </cell>
        </row>
        <row r="948">
          <cell r="H948">
            <v>0</v>
          </cell>
          <cell r="I948">
            <v>0</v>
          </cell>
          <cell r="J948">
            <v>17808.900000000001</v>
          </cell>
          <cell r="K948">
            <v>9745.6</v>
          </cell>
        </row>
        <row r="950">
          <cell r="H950">
            <v>23709.5</v>
          </cell>
          <cell r="I950">
            <v>0</v>
          </cell>
          <cell r="J950">
            <v>80920.3</v>
          </cell>
          <cell r="K950">
            <v>28309.200000000001</v>
          </cell>
        </row>
        <row r="951">
          <cell r="H951">
            <v>27694.1</v>
          </cell>
          <cell r="I951">
            <v>0</v>
          </cell>
          <cell r="J951">
            <v>110629</v>
          </cell>
          <cell r="K951">
            <v>37117.300000000003</v>
          </cell>
        </row>
        <row r="952">
          <cell r="H952">
            <v>3084.1</v>
          </cell>
          <cell r="I952">
            <v>0</v>
          </cell>
          <cell r="J952">
            <v>29815</v>
          </cell>
          <cell r="K952">
            <v>9915.1</v>
          </cell>
        </row>
        <row r="953">
          <cell r="H953">
            <v>10581</v>
          </cell>
          <cell r="I953">
            <v>0</v>
          </cell>
          <cell r="J953">
            <v>54520.6</v>
          </cell>
          <cell r="K953">
            <v>15317.7</v>
          </cell>
        </row>
        <row r="954">
          <cell r="H954">
            <v>7186.9</v>
          </cell>
          <cell r="I954">
            <v>0</v>
          </cell>
          <cell r="J954">
            <v>22485.9</v>
          </cell>
          <cell r="K954">
            <v>7133.9</v>
          </cell>
        </row>
        <row r="955">
          <cell r="H955">
            <v>4441.5</v>
          </cell>
          <cell r="I955">
            <v>0</v>
          </cell>
          <cell r="J955">
            <v>18311.3</v>
          </cell>
          <cell r="K955">
            <v>7077</v>
          </cell>
        </row>
        <row r="956">
          <cell r="H956">
            <v>26438.2</v>
          </cell>
          <cell r="I956">
            <v>0</v>
          </cell>
          <cell r="J956">
            <v>102623.8</v>
          </cell>
          <cell r="K956">
            <v>35574.800000000003</v>
          </cell>
        </row>
        <row r="957">
          <cell r="H957">
            <v>27169.599999999999</v>
          </cell>
          <cell r="I957">
            <v>0</v>
          </cell>
          <cell r="J957">
            <v>97943</v>
          </cell>
          <cell r="K957">
            <v>24042.799999999999</v>
          </cell>
        </row>
        <row r="958">
          <cell r="H958">
            <v>6615.9</v>
          </cell>
          <cell r="I958">
            <v>0</v>
          </cell>
          <cell r="J958">
            <v>37776.699999999997</v>
          </cell>
          <cell r="K958">
            <v>11601.6</v>
          </cell>
        </row>
        <row r="959">
          <cell r="H959">
            <v>3924.9</v>
          </cell>
          <cell r="I959">
            <v>0</v>
          </cell>
          <cell r="J959">
            <v>27543.7</v>
          </cell>
          <cell r="K959">
            <v>8270.6</v>
          </cell>
        </row>
        <row r="960">
          <cell r="H960">
            <v>1628.9</v>
          </cell>
          <cell r="I960">
            <v>0</v>
          </cell>
          <cell r="J960">
            <v>5004</v>
          </cell>
          <cell r="K960">
            <v>1312.2</v>
          </cell>
        </row>
        <row r="961">
          <cell r="H961">
            <v>11228</v>
          </cell>
          <cell r="I961">
            <v>0</v>
          </cell>
          <cell r="J961">
            <v>50186</v>
          </cell>
          <cell r="K961">
            <v>15738.9</v>
          </cell>
        </row>
        <row r="962">
          <cell r="H962">
            <v>5467.3</v>
          </cell>
          <cell r="I962">
            <v>0</v>
          </cell>
          <cell r="J962">
            <v>31374.9</v>
          </cell>
          <cell r="K962">
            <v>9475.9</v>
          </cell>
        </row>
        <row r="963">
          <cell r="H963">
            <v>11874.2</v>
          </cell>
          <cell r="I963">
            <v>0</v>
          </cell>
          <cell r="J963">
            <v>40640.300000000003</v>
          </cell>
          <cell r="K963">
            <v>12656.4</v>
          </cell>
        </row>
        <row r="964">
          <cell r="H964">
            <v>9227.5</v>
          </cell>
          <cell r="I964">
            <v>0</v>
          </cell>
          <cell r="J964">
            <v>64787.6</v>
          </cell>
          <cell r="K964">
            <v>21351.7</v>
          </cell>
        </row>
        <row r="965">
          <cell r="H965">
            <v>26558.9</v>
          </cell>
          <cell r="I965">
            <v>0</v>
          </cell>
          <cell r="J965">
            <v>78865.100000000006</v>
          </cell>
          <cell r="K965">
            <v>28469.8</v>
          </cell>
        </row>
        <row r="966">
          <cell r="H966">
            <v>25977.1</v>
          </cell>
          <cell r="I966">
            <v>0</v>
          </cell>
          <cell r="J966">
            <v>88743.6</v>
          </cell>
          <cell r="K966">
            <v>30916.7</v>
          </cell>
        </row>
        <row r="967">
          <cell r="H967">
            <v>403.4</v>
          </cell>
          <cell r="I967">
            <v>0</v>
          </cell>
          <cell r="K967">
            <v>1530.1</v>
          </cell>
        </row>
        <row r="969">
          <cell r="H969">
            <v>1471.7</v>
          </cell>
          <cell r="I969">
            <v>0</v>
          </cell>
          <cell r="J969">
            <v>5945.7</v>
          </cell>
          <cell r="K969">
            <v>1869.1</v>
          </cell>
        </row>
        <row r="970">
          <cell r="H970">
            <v>3654.5</v>
          </cell>
          <cell r="I970">
            <v>0</v>
          </cell>
          <cell r="J970">
            <v>11982.5</v>
          </cell>
          <cell r="K970">
            <v>3376.3</v>
          </cell>
        </row>
        <row r="971">
          <cell r="H971">
            <v>2777.4</v>
          </cell>
          <cell r="I971">
            <v>0</v>
          </cell>
          <cell r="J971">
            <v>29525.200000000001</v>
          </cell>
          <cell r="K971">
            <v>9169.4</v>
          </cell>
        </row>
        <row r="972">
          <cell r="H972">
            <v>1078.0999999999999</v>
          </cell>
          <cell r="I972">
            <v>0</v>
          </cell>
          <cell r="J972">
            <v>7059.8</v>
          </cell>
          <cell r="K972">
            <v>2354.6</v>
          </cell>
        </row>
        <row r="973">
          <cell r="H973">
            <v>4731</v>
          </cell>
          <cell r="I973">
            <v>0</v>
          </cell>
          <cell r="J973">
            <v>33235.4</v>
          </cell>
          <cell r="K973">
            <v>9566.6</v>
          </cell>
        </row>
        <row r="974">
          <cell r="H974">
            <v>790.4</v>
          </cell>
          <cell r="I974">
            <v>0</v>
          </cell>
          <cell r="J974">
            <v>8622.1</v>
          </cell>
          <cell r="K974">
            <v>2679.2</v>
          </cell>
        </row>
        <row r="975">
          <cell r="H975">
            <v>5988.4</v>
          </cell>
          <cell r="I975">
            <v>0</v>
          </cell>
          <cell r="J975">
            <v>19135.8</v>
          </cell>
          <cell r="K975">
            <v>4219.3999999999996</v>
          </cell>
        </row>
        <row r="976">
          <cell r="H976">
            <v>3795.1</v>
          </cell>
          <cell r="I976">
            <v>0</v>
          </cell>
          <cell r="J976">
            <v>12286</v>
          </cell>
          <cell r="K976">
            <v>3068</v>
          </cell>
        </row>
        <row r="977">
          <cell r="H977">
            <v>2506.1</v>
          </cell>
          <cell r="I977">
            <v>0</v>
          </cell>
          <cell r="J977">
            <v>9639.4</v>
          </cell>
          <cell r="K977">
            <v>2960.8</v>
          </cell>
        </row>
        <row r="978">
          <cell r="H978">
            <v>2466.5</v>
          </cell>
          <cell r="I978">
            <v>0</v>
          </cell>
          <cell r="J978">
            <v>8436.4</v>
          </cell>
          <cell r="K978">
            <v>2259.5</v>
          </cell>
        </row>
        <row r="979">
          <cell r="H979">
            <v>0</v>
          </cell>
          <cell r="I979">
            <v>1402.9</v>
          </cell>
          <cell r="J979">
            <v>10316.1</v>
          </cell>
          <cell r="K979">
            <v>2622.2</v>
          </cell>
        </row>
        <row r="980">
          <cell r="H980">
            <v>1507.7</v>
          </cell>
          <cell r="I980">
            <v>0</v>
          </cell>
          <cell r="J980">
            <v>15159.4</v>
          </cell>
          <cell r="K980">
            <v>3317.7</v>
          </cell>
        </row>
        <row r="981">
          <cell r="H981">
            <v>11023.3</v>
          </cell>
          <cell r="I981">
            <v>0</v>
          </cell>
          <cell r="J981">
            <v>24423.8</v>
          </cell>
          <cell r="K981">
            <v>7397.8</v>
          </cell>
        </row>
        <row r="983">
          <cell r="H983">
            <v>77785.5</v>
          </cell>
          <cell r="I983">
            <v>0</v>
          </cell>
          <cell r="J983">
            <v>199345.4</v>
          </cell>
          <cell r="K983">
            <v>859269.8</v>
          </cell>
        </row>
        <row r="985">
          <cell r="H985">
            <v>0</v>
          </cell>
          <cell r="I985">
            <v>34575.1</v>
          </cell>
          <cell r="J985">
            <v>304652.5</v>
          </cell>
          <cell r="K985">
            <v>172495.6</v>
          </cell>
        </row>
        <row r="986">
          <cell r="H986">
            <v>12295.5</v>
          </cell>
          <cell r="I986">
            <v>0</v>
          </cell>
          <cell r="J986">
            <v>95598.1</v>
          </cell>
          <cell r="K986">
            <v>64344.4</v>
          </cell>
        </row>
        <row r="987">
          <cell r="H987">
            <v>0</v>
          </cell>
          <cell r="I987">
            <v>40416.400000000001</v>
          </cell>
          <cell r="J987">
            <v>38220.9</v>
          </cell>
          <cell r="K987">
            <v>23360</v>
          </cell>
        </row>
        <row r="988">
          <cell r="H988">
            <v>5974.8</v>
          </cell>
          <cell r="I988">
            <v>0</v>
          </cell>
          <cell r="J988">
            <v>40824.800000000003</v>
          </cell>
          <cell r="K988">
            <v>23198.9</v>
          </cell>
        </row>
        <row r="989">
          <cell r="H989">
            <v>0</v>
          </cell>
          <cell r="I989">
            <v>447.6</v>
          </cell>
          <cell r="J989">
            <v>43819.3</v>
          </cell>
          <cell r="K989">
            <v>22624.2</v>
          </cell>
        </row>
        <row r="990">
          <cell r="H990">
            <v>0</v>
          </cell>
          <cell r="I990">
            <v>0</v>
          </cell>
          <cell r="J990">
            <v>55680.9</v>
          </cell>
          <cell r="K990">
            <v>27641.5</v>
          </cell>
        </row>
        <row r="992">
          <cell r="H992">
            <v>10024.9</v>
          </cell>
          <cell r="I992">
            <v>0</v>
          </cell>
          <cell r="J992">
            <v>51358.5</v>
          </cell>
          <cell r="K992">
            <v>16209.1</v>
          </cell>
        </row>
        <row r="993">
          <cell r="H993">
            <v>9791.2000000000007</v>
          </cell>
          <cell r="I993">
            <v>0</v>
          </cell>
          <cell r="J993">
            <v>40557.4</v>
          </cell>
          <cell r="K993">
            <v>15058.9</v>
          </cell>
        </row>
        <row r="994">
          <cell r="H994">
            <v>472</v>
          </cell>
          <cell r="I994">
            <v>0</v>
          </cell>
          <cell r="J994">
            <v>9258.9</v>
          </cell>
          <cell r="K994">
            <v>2790</v>
          </cell>
        </row>
        <row r="995">
          <cell r="H995">
            <v>15646.2</v>
          </cell>
          <cell r="I995">
            <v>0</v>
          </cell>
          <cell r="J995">
            <v>63520.6</v>
          </cell>
          <cell r="K995">
            <v>24716.1</v>
          </cell>
        </row>
        <row r="996">
          <cell r="H996">
            <v>15219.3</v>
          </cell>
          <cell r="I996">
            <v>0</v>
          </cell>
          <cell r="J996">
            <v>50844</v>
          </cell>
          <cell r="K996">
            <v>19491.400000000001</v>
          </cell>
        </row>
        <row r="997">
          <cell r="H997">
            <v>3123.1</v>
          </cell>
          <cell r="I997">
            <v>0</v>
          </cell>
          <cell r="J997">
            <v>11289.9</v>
          </cell>
          <cell r="K997">
            <v>4031.4</v>
          </cell>
        </row>
        <row r="998">
          <cell r="H998">
            <v>15554.2</v>
          </cell>
          <cell r="I998">
            <v>0</v>
          </cell>
          <cell r="J998">
            <v>75471.600000000006</v>
          </cell>
          <cell r="K998">
            <v>26831</v>
          </cell>
        </row>
        <row r="999">
          <cell r="H999">
            <v>24007.7</v>
          </cell>
          <cell r="I999">
            <v>0</v>
          </cell>
          <cell r="J999">
            <v>60735.7</v>
          </cell>
          <cell r="K999">
            <v>27142.799999999999</v>
          </cell>
        </row>
        <row r="1000">
          <cell r="H1000">
            <v>6775.6</v>
          </cell>
          <cell r="I1000">
            <v>0</v>
          </cell>
          <cell r="J1000">
            <v>92421.8</v>
          </cell>
          <cell r="K1000">
            <v>31709.5</v>
          </cell>
        </row>
        <row r="1001">
          <cell r="H1001">
            <v>0</v>
          </cell>
          <cell r="I1001">
            <v>0</v>
          </cell>
          <cell r="K1001">
            <v>0</v>
          </cell>
        </row>
        <row r="1002">
          <cell r="H1002">
            <v>1773.7</v>
          </cell>
          <cell r="I1002">
            <v>0</v>
          </cell>
          <cell r="J1002">
            <v>4517.6000000000004</v>
          </cell>
          <cell r="K1002">
            <v>1642.8</v>
          </cell>
        </row>
        <row r="1003">
          <cell r="H1003">
            <v>2234.6</v>
          </cell>
          <cell r="I1003">
            <v>0</v>
          </cell>
          <cell r="J1003">
            <v>7480</v>
          </cell>
          <cell r="K1003">
            <v>2075.1</v>
          </cell>
        </row>
        <row r="1004">
          <cell r="H1004">
            <v>2109.9</v>
          </cell>
          <cell r="I1004">
            <v>0</v>
          </cell>
          <cell r="J1004">
            <v>26627.1</v>
          </cell>
          <cell r="K1004">
            <v>8713.4</v>
          </cell>
        </row>
        <row r="1005">
          <cell r="H1005">
            <v>7200</v>
          </cell>
          <cell r="I1005">
            <v>0</v>
          </cell>
          <cell r="J1005">
            <v>59617.4</v>
          </cell>
          <cell r="K1005">
            <v>17844.099999999999</v>
          </cell>
        </row>
        <row r="1006">
          <cell r="H1006">
            <v>0</v>
          </cell>
          <cell r="I1006">
            <v>0</v>
          </cell>
          <cell r="K1006">
            <v>0</v>
          </cell>
        </row>
        <row r="1007">
          <cell r="H1007">
            <v>6340.7</v>
          </cell>
          <cell r="I1007">
            <v>0</v>
          </cell>
          <cell r="J1007">
            <v>52947.5</v>
          </cell>
          <cell r="K1007">
            <v>16381.9</v>
          </cell>
        </row>
        <row r="1008">
          <cell r="H1008">
            <v>7283</v>
          </cell>
          <cell r="I1008">
            <v>0</v>
          </cell>
          <cell r="J1008">
            <v>33381.300000000003</v>
          </cell>
          <cell r="K1008">
            <v>12427.6</v>
          </cell>
        </row>
        <row r="1009">
          <cell r="H1009">
            <v>7194.3</v>
          </cell>
          <cell r="I1009">
            <v>0</v>
          </cell>
          <cell r="J1009">
            <v>24741.1</v>
          </cell>
          <cell r="K1009">
            <v>9331.9</v>
          </cell>
        </row>
        <row r="1010">
          <cell r="H1010">
            <v>6042.2</v>
          </cell>
          <cell r="I1010">
            <v>0</v>
          </cell>
          <cell r="J1010">
            <v>28010.5</v>
          </cell>
          <cell r="K1010">
            <v>7965.8</v>
          </cell>
        </row>
        <row r="1011">
          <cell r="H1011">
            <v>4893.2</v>
          </cell>
          <cell r="I1011">
            <v>0</v>
          </cell>
          <cell r="J1011">
            <v>54571.6</v>
          </cell>
          <cell r="K1011">
            <v>18553.599999999999</v>
          </cell>
        </row>
        <row r="1013">
          <cell r="H1013">
            <v>4718.1000000000004</v>
          </cell>
          <cell r="I1013">
            <v>0</v>
          </cell>
          <cell r="J1013">
            <v>19848</v>
          </cell>
          <cell r="K1013">
            <v>5450.7</v>
          </cell>
        </row>
        <row r="1014">
          <cell r="H1014">
            <v>3786.9</v>
          </cell>
          <cell r="I1014">
            <v>0</v>
          </cell>
          <cell r="J1014">
            <v>11136.9</v>
          </cell>
          <cell r="K1014">
            <v>4735.6000000000004</v>
          </cell>
        </row>
        <row r="1015">
          <cell r="H1015">
            <v>0</v>
          </cell>
          <cell r="I1015">
            <v>0</v>
          </cell>
          <cell r="J1015">
            <v>53294.6</v>
          </cell>
          <cell r="K1015">
            <v>20101.7</v>
          </cell>
        </row>
        <row r="1016">
          <cell r="H1016">
            <v>3985.1</v>
          </cell>
          <cell r="I1016">
            <v>0</v>
          </cell>
          <cell r="J1016">
            <v>16012.1</v>
          </cell>
          <cell r="K1016">
            <v>3972.2</v>
          </cell>
        </row>
        <row r="1017">
          <cell r="H1017">
            <v>3856</v>
          </cell>
          <cell r="I1017">
            <v>0</v>
          </cell>
          <cell r="J1017">
            <v>10996.1</v>
          </cell>
          <cell r="K1017">
            <v>4662.7</v>
          </cell>
        </row>
        <row r="1018">
          <cell r="H1018">
            <v>0</v>
          </cell>
          <cell r="I1018">
            <v>3754.2</v>
          </cell>
          <cell r="J1018">
            <v>18193.599999999999</v>
          </cell>
          <cell r="K1018">
            <v>7607.3</v>
          </cell>
        </row>
        <row r="1019">
          <cell r="H1019">
            <v>17876.599999999999</v>
          </cell>
          <cell r="I1019">
            <v>0</v>
          </cell>
          <cell r="J1019">
            <v>63677.599999999999</v>
          </cell>
          <cell r="K1019">
            <v>23105.1</v>
          </cell>
        </row>
        <row r="1020">
          <cell r="H1020">
            <v>5074.3</v>
          </cell>
          <cell r="I1020">
            <v>0</v>
          </cell>
          <cell r="J1020">
            <v>19888.7</v>
          </cell>
          <cell r="K1020">
            <v>6529.5</v>
          </cell>
        </row>
        <row r="1021">
          <cell r="H1021">
            <v>3481.9</v>
          </cell>
          <cell r="I1021">
            <v>0</v>
          </cell>
          <cell r="J1021">
            <v>6245.7</v>
          </cell>
          <cell r="K1021">
            <v>2718.2</v>
          </cell>
        </row>
        <row r="1022">
          <cell r="H1022">
            <v>3498.5</v>
          </cell>
          <cell r="I1022">
            <v>0</v>
          </cell>
          <cell r="J1022">
            <v>5599.3</v>
          </cell>
          <cell r="K1022">
            <v>2927.7</v>
          </cell>
        </row>
        <row r="1023">
          <cell r="H1023">
            <v>6611.2</v>
          </cell>
          <cell r="I1023">
            <v>0</v>
          </cell>
          <cell r="J1023">
            <v>34325.300000000003</v>
          </cell>
          <cell r="K1023">
            <v>12236.8</v>
          </cell>
        </row>
        <row r="1024">
          <cell r="H1024">
            <v>1448.6</v>
          </cell>
          <cell r="I1024">
            <v>0</v>
          </cell>
          <cell r="J1024">
            <v>9935.2999999999993</v>
          </cell>
          <cell r="K1024">
            <v>4715.3999999999996</v>
          </cell>
        </row>
        <row r="1025">
          <cell r="H1025">
            <v>5004.3999999999996</v>
          </cell>
          <cell r="I1025">
            <v>0</v>
          </cell>
          <cell r="J1025">
            <v>12610.1</v>
          </cell>
          <cell r="K1025">
            <v>4361.8999999999996</v>
          </cell>
        </row>
        <row r="1026">
          <cell r="H1026">
            <v>1404.2</v>
          </cell>
          <cell r="I1026">
            <v>0</v>
          </cell>
          <cell r="J1026">
            <v>13492.6</v>
          </cell>
          <cell r="K1026">
            <v>5035.8</v>
          </cell>
        </row>
        <row r="1027">
          <cell r="H1027">
            <v>1082.8</v>
          </cell>
          <cell r="I1027">
            <v>0</v>
          </cell>
          <cell r="J1027">
            <v>9879.5</v>
          </cell>
          <cell r="K1027">
            <v>3920.9</v>
          </cell>
        </row>
        <row r="1028">
          <cell r="H1028">
            <v>13647.4</v>
          </cell>
          <cell r="I1028">
            <v>0</v>
          </cell>
          <cell r="J1028">
            <v>40409.1</v>
          </cell>
          <cell r="K1028">
            <v>16207.5</v>
          </cell>
        </row>
        <row r="1029">
          <cell r="H1029">
            <v>16258.5</v>
          </cell>
          <cell r="I1029">
            <v>0</v>
          </cell>
          <cell r="J1029">
            <v>58851.7</v>
          </cell>
          <cell r="K1029">
            <v>19547.5</v>
          </cell>
        </row>
        <row r="1030">
          <cell r="H1030">
            <v>2612.3000000000002</v>
          </cell>
          <cell r="I1030">
            <v>0</v>
          </cell>
          <cell r="J1030">
            <v>11819.3</v>
          </cell>
          <cell r="K1030">
            <v>5005.7</v>
          </cell>
        </row>
        <row r="1031">
          <cell r="H1031">
            <v>0</v>
          </cell>
          <cell r="I1031">
            <v>2009.9</v>
          </cell>
          <cell r="J1031">
            <v>8088.6</v>
          </cell>
          <cell r="K1031">
            <v>3051.2</v>
          </cell>
        </row>
        <row r="1032">
          <cell r="H1032">
            <v>2881.4</v>
          </cell>
          <cell r="I1032">
            <v>0</v>
          </cell>
          <cell r="J1032">
            <v>12824.6</v>
          </cell>
          <cell r="K1032">
            <v>4907.7</v>
          </cell>
        </row>
        <row r="1033">
          <cell r="H1033">
            <v>7219.2</v>
          </cell>
          <cell r="I1033">
            <v>0</v>
          </cell>
          <cell r="J1033">
            <v>33795.1</v>
          </cell>
          <cell r="K1033">
            <v>12526</v>
          </cell>
        </row>
        <row r="1034">
          <cell r="H1034">
            <v>6156.6</v>
          </cell>
          <cell r="I1034">
            <v>0</v>
          </cell>
          <cell r="J1034">
            <v>19407.599999999999</v>
          </cell>
          <cell r="K1034">
            <v>7668.8</v>
          </cell>
        </row>
        <row r="1035">
          <cell r="H1035">
            <v>3387.6</v>
          </cell>
          <cell r="I1035">
            <v>0</v>
          </cell>
          <cell r="J1035">
            <v>31660.3</v>
          </cell>
          <cell r="K1035">
            <v>13974.5</v>
          </cell>
        </row>
        <row r="1036">
          <cell r="H1036">
            <v>1109.3</v>
          </cell>
          <cell r="I1036">
            <v>0</v>
          </cell>
          <cell r="J1036">
            <v>4666.7</v>
          </cell>
          <cell r="K1036">
            <v>1764.8</v>
          </cell>
        </row>
        <row r="1037">
          <cell r="H1037">
            <v>431</v>
          </cell>
          <cell r="I1037">
            <v>0</v>
          </cell>
          <cell r="J1037">
            <v>13636.4</v>
          </cell>
          <cell r="K1037">
            <v>4070.3</v>
          </cell>
        </row>
        <row r="1038">
          <cell r="H1038">
            <v>7978.8</v>
          </cell>
          <cell r="I1038">
            <v>0</v>
          </cell>
          <cell r="J1038">
            <v>27969.4</v>
          </cell>
          <cell r="K1038">
            <v>8048</v>
          </cell>
        </row>
        <row r="1040">
          <cell r="H1040">
            <v>13008.1</v>
          </cell>
          <cell r="I1040">
            <v>0</v>
          </cell>
          <cell r="J1040">
            <v>185798.9</v>
          </cell>
          <cell r="K1040">
            <v>846725.10000000009</v>
          </cell>
        </row>
        <row r="1042">
          <cell r="H1042">
            <v>0</v>
          </cell>
          <cell r="I1042">
            <v>59114.8</v>
          </cell>
          <cell r="J1042">
            <v>249086.1</v>
          </cell>
          <cell r="K1042">
            <v>185634.6</v>
          </cell>
        </row>
        <row r="1043">
          <cell r="H1043">
            <v>10734.9</v>
          </cell>
          <cell r="I1043">
            <v>0</v>
          </cell>
          <cell r="J1043">
            <v>16168.5</v>
          </cell>
          <cell r="K1043">
            <v>11801</v>
          </cell>
        </row>
        <row r="1044">
          <cell r="H1044">
            <v>0</v>
          </cell>
          <cell r="I1044">
            <v>0</v>
          </cell>
          <cell r="J1044">
            <v>26178.5</v>
          </cell>
          <cell r="K1044">
            <v>19179.400000000001</v>
          </cell>
        </row>
        <row r="1045">
          <cell r="H1045">
            <v>0</v>
          </cell>
          <cell r="I1045">
            <v>0</v>
          </cell>
          <cell r="J1045">
            <v>23314</v>
          </cell>
          <cell r="K1045">
            <v>16491.8</v>
          </cell>
        </row>
        <row r="1046">
          <cell r="H1046">
            <v>7304</v>
          </cell>
          <cell r="I1046">
            <v>0</v>
          </cell>
          <cell r="J1046">
            <v>65458.8</v>
          </cell>
          <cell r="K1046">
            <v>45002.5</v>
          </cell>
        </row>
        <row r="1047">
          <cell r="H1047">
            <v>20764.400000000001</v>
          </cell>
          <cell r="I1047">
            <v>0</v>
          </cell>
          <cell r="J1047">
            <v>80036.5</v>
          </cell>
          <cell r="K1047">
            <v>55750.3</v>
          </cell>
        </row>
        <row r="1049">
          <cell r="H1049">
            <v>16770.5</v>
          </cell>
          <cell r="I1049">
            <v>0</v>
          </cell>
          <cell r="J1049">
            <v>52821.4</v>
          </cell>
          <cell r="K1049">
            <v>24866.1</v>
          </cell>
        </row>
        <row r="1050">
          <cell r="H1050">
            <v>3270.3</v>
          </cell>
          <cell r="I1050">
            <v>0</v>
          </cell>
          <cell r="J1050">
            <v>52988.4</v>
          </cell>
          <cell r="K1050">
            <v>21540.7</v>
          </cell>
        </row>
        <row r="1051">
          <cell r="H1051">
            <v>0</v>
          </cell>
          <cell r="I1051">
            <v>0</v>
          </cell>
          <cell r="J1051">
            <v>68381</v>
          </cell>
          <cell r="K1051">
            <v>22533.4</v>
          </cell>
        </row>
        <row r="1052">
          <cell r="H1052">
            <v>12485.6</v>
          </cell>
          <cell r="I1052">
            <v>0</v>
          </cell>
          <cell r="J1052">
            <v>66564.3</v>
          </cell>
          <cell r="K1052">
            <v>27134.400000000001</v>
          </cell>
        </row>
        <row r="1053">
          <cell r="H1053">
            <v>0</v>
          </cell>
          <cell r="I1053">
            <v>0</v>
          </cell>
          <cell r="J1053">
            <v>74068.100000000006</v>
          </cell>
          <cell r="K1053">
            <v>25410.799999999999</v>
          </cell>
        </row>
        <row r="1054">
          <cell r="H1054">
            <v>1260.8</v>
          </cell>
          <cell r="I1054">
            <v>0</v>
          </cell>
          <cell r="J1054">
            <v>40862.199999999997</v>
          </cell>
          <cell r="K1054">
            <v>16926.099999999999</v>
          </cell>
        </row>
        <row r="1055">
          <cell r="H1055">
            <v>0</v>
          </cell>
          <cell r="I1055">
            <v>20106.8</v>
          </cell>
          <cell r="J1055">
            <v>35895.599999999999</v>
          </cell>
          <cell r="K1055">
            <v>11871.6</v>
          </cell>
        </row>
        <row r="1056">
          <cell r="H1056">
            <v>2242.6999999999998</v>
          </cell>
          <cell r="I1056">
            <v>0</v>
          </cell>
          <cell r="J1056">
            <v>24615.200000000001</v>
          </cell>
          <cell r="K1056">
            <v>9005.7999999999993</v>
          </cell>
        </row>
        <row r="1057">
          <cell r="H1057">
            <v>3102.7</v>
          </cell>
          <cell r="I1057">
            <v>0</v>
          </cell>
          <cell r="J1057">
            <v>37541</v>
          </cell>
          <cell r="K1057">
            <v>16467.2</v>
          </cell>
        </row>
        <row r="1058">
          <cell r="H1058">
            <v>2472.9</v>
          </cell>
          <cell r="I1058">
            <v>0</v>
          </cell>
          <cell r="J1058">
            <v>38905.300000000003</v>
          </cell>
          <cell r="K1058">
            <v>14341.1</v>
          </cell>
        </row>
        <row r="1059">
          <cell r="H1059">
            <v>1908.4</v>
          </cell>
          <cell r="I1059">
            <v>0</v>
          </cell>
          <cell r="J1059">
            <v>49353.7</v>
          </cell>
          <cell r="K1059">
            <v>16837.7</v>
          </cell>
        </row>
        <row r="1060">
          <cell r="H1060">
            <v>11888.9</v>
          </cell>
          <cell r="I1060">
            <v>0</v>
          </cell>
          <cell r="J1060">
            <v>59038.5</v>
          </cell>
          <cell r="K1060">
            <v>21916.6</v>
          </cell>
        </row>
        <row r="1061">
          <cell r="H1061">
            <v>10434.6</v>
          </cell>
          <cell r="I1061">
            <v>0</v>
          </cell>
          <cell r="J1061">
            <v>42303.8</v>
          </cell>
          <cell r="K1061">
            <v>17299.400000000001</v>
          </cell>
        </row>
        <row r="1062">
          <cell r="H1062">
            <v>2443.3000000000002</v>
          </cell>
          <cell r="I1062">
            <v>0</v>
          </cell>
          <cell r="J1062">
            <v>31833.7</v>
          </cell>
          <cell r="K1062">
            <v>10995.3</v>
          </cell>
        </row>
        <row r="1063">
          <cell r="H1063">
            <v>0</v>
          </cell>
          <cell r="I1063">
            <v>0</v>
          </cell>
          <cell r="J1063">
            <v>76600.600000000006</v>
          </cell>
          <cell r="K1063">
            <v>26221.7</v>
          </cell>
        </row>
        <row r="1064">
          <cell r="H1064">
            <v>1567.9</v>
          </cell>
          <cell r="I1064">
            <v>0</v>
          </cell>
          <cell r="J1064">
            <v>57438.1</v>
          </cell>
          <cell r="K1064">
            <v>21300.2</v>
          </cell>
        </row>
        <row r="1065">
          <cell r="H1065">
            <v>23421.5</v>
          </cell>
          <cell r="I1065">
            <v>0</v>
          </cell>
          <cell r="J1065">
            <v>114861.8</v>
          </cell>
          <cell r="K1065">
            <v>40529.800000000003</v>
          </cell>
        </row>
        <row r="1066">
          <cell r="H1066">
            <v>4871.2</v>
          </cell>
          <cell r="I1066">
            <v>0</v>
          </cell>
          <cell r="J1066">
            <v>46088.7</v>
          </cell>
          <cell r="K1066">
            <v>16596.2</v>
          </cell>
        </row>
        <row r="1067">
          <cell r="H1067">
            <v>0</v>
          </cell>
          <cell r="I1067">
            <v>0</v>
          </cell>
          <cell r="J1067">
            <v>76076.100000000006</v>
          </cell>
          <cell r="K1067">
            <v>24946.7</v>
          </cell>
        </row>
        <row r="1068">
          <cell r="H1068">
            <v>11632.1</v>
          </cell>
          <cell r="I1068">
            <v>0</v>
          </cell>
          <cell r="J1068">
            <v>69861.899999999994</v>
          </cell>
          <cell r="K1068">
            <v>26510.7</v>
          </cell>
        </row>
        <row r="1070">
          <cell r="H1070">
            <v>4203.2</v>
          </cell>
          <cell r="I1070">
            <v>0</v>
          </cell>
          <cell r="J1070">
            <v>15066.6</v>
          </cell>
          <cell r="K1070">
            <v>5465.4</v>
          </cell>
        </row>
        <row r="1071">
          <cell r="H1071">
            <v>0</v>
          </cell>
          <cell r="I1071">
            <v>3972.4</v>
          </cell>
          <cell r="J1071">
            <v>6973.3</v>
          </cell>
          <cell r="K1071">
            <v>3055.3</v>
          </cell>
        </row>
        <row r="1072">
          <cell r="H1072">
            <v>908.9</v>
          </cell>
          <cell r="I1072">
            <v>0</v>
          </cell>
          <cell r="J1072">
            <v>7615.4</v>
          </cell>
          <cell r="K1072">
            <v>2574.4</v>
          </cell>
        </row>
        <row r="1073">
          <cell r="H1073">
            <v>1141.0999999999999</v>
          </cell>
          <cell r="I1073">
            <v>0</v>
          </cell>
          <cell r="J1073">
            <v>22452.6</v>
          </cell>
          <cell r="K1073">
            <v>9793.4</v>
          </cell>
        </row>
        <row r="1074">
          <cell r="H1074">
            <v>365.3</v>
          </cell>
          <cell r="I1074">
            <v>0</v>
          </cell>
          <cell r="J1074">
            <v>9708.7999999999993</v>
          </cell>
          <cell r="K1074">
            <v>4260.2</v>
          </cell>
        </row>
        <row r="1075">
          <cell r="H1075">
            <v>1272.0999999999999</v>
          </cell>
          <cell r="I1075">
            <v>0</v>
          </cell>
          <cell r="J1075">
            <v>7904.8</v>
          </cell>
          <cell r="K1075">
            <v>4157.5</v>
          </cell>
        </row>
        <row r="1076">
          <cell r="H1076">
            <v>274.3</v>
          </cell>
          <cell r="I1076">
            <v>0</v>
          </cell>
          <cell r="J1076">
            <v>4179.8</v>
          </cell>
          <cell r="K1076">
            <v>1438.8</v>
          </cell>
        </row>
        <row r="1077">
          <cell r="H1077">
            <v>1814.6</v>
          </cell>
          <cell r="I1077">
            <v>0</v>
          </cell>
          <cell r="J1077">
            <v>5970.8</v>
          </cell>
          <cell r="K1077">
            <v>2377.6</v>
          </cell>
        </row>
        <row r="1079">
          <cell r="H1079">
            <v>136854.70000000001</v>
          </cell>
          <cell r="I1079">
            <v>0</v>
          </cell>
          <cell r="J1079">
            <v>95424.9</v>
          </cell>
          <cell r="K1079">
            <v>579810.19999999995</v>
          </cell>
        </row>
        <row r="1081">
          <cell r="H1081">
            <v>0</v>
          </cell>
          <cell r="I1081">
            <v>0</v>
          </cell>
          <cell r="J1081">
            <v>257509.9</v>
          </cell>
          <cell r="K1081">
            <v>170331.3</v>
          </cell>
        </row>
        <row r="1082">
          <cell r="H1082">
            <v>0</v>
          </cell>
          <cell r="I1082">
            <v>1609.3</v>
          </cell>
          <cell r="J1082">
            <v>10877.6</v>
          </cell>
          <cell r="K1082">
            <v>7015.3</v>
          </cell>
        </row>
        <row r="1084">
          <cell r="H1084">
            <v>18778.7</v>
          </cell>
          <cell r="I1084">
            <v>0</v>
          </cell>
          <cell r="J1084">
            <v>66605.7</v>
          </cell>
          <cell r="K1084">
            <v>15880.6</v>
          </cell>
        </row>
        <row r="1085">
          <cell r="H1085">
            <v>24378.1</v>
          </cell>
          <cell r="I1085">
            <v>0</v>
          </cell>
          <cell r="J1085">
            <v>72593.3</v>
          </cell>
          <cell r="K1085">
            <v>19316.2</v>
          </cell>
        </row>
        <row r="1086">
          <cell r="H1086">
            <v>43574</v>
          </cell>
          <cell r="I1086">
            <v>0</v>
          </cell>
          <cell r="J1086">
            <v>117440.4</v>
          </cell>
          <cell r="K1086">
            <v>30111.599999999999</v>
          </cell>
        </row>
        <row r="1087">
          <cell r="H1087">
            <v>35242.6</v>
          </cell>
          <cell r="I1087">
            <v>0</v>
          </cell>
          <cell r="J1087">
            <v>102167.6</v>
          </cell>
          <cell r="K1087">
            <v>29632.1</v>
          </cell>
        </row>
        <row r="1088">
          <cell r="H1088">
            <v>28538.9</v>
          </cell>
          <cell r="I1088">
            <v>0</v>
          </cell>
          <cell r="J1088">
            <v>63506.400000000001</v>
          </cell>
          <cell r="K1088">
            <v>24796.1</v>
          </cell>
        </row>
        <row r="1089">
          <cell r="H1089">
            <v>49187.199999999997</v>
          </cell>
          <cell r="I1089">
            <v>0</v>
          </cell>
          <cell r="J1089">
            <v>124082.8</v>
          </cell>
          <cell r="K1089">
            <v>41149.9</v>
          </cell>
        </row>
        <row r="1090">
          <cell r="H1090">
            <v>50818.3</v>
          </cell>
          <cell r="I1090">
            <v>0</v>
          </cell>
          <cell r="J1090">
            <v>113043.9</v>
          </cell>
          <cell r="K1090">
            <v>39296.300000000003</v>
          </cell>
        </row>
        <row r="1091">
          <cell r="H1091">
            <v>14050.8</v>
          </cell>
          <cell r="I1091">
            <v>0</v>
          </cell>
          <cell r="J1091">
            <v>90145.600000000006</v>
          </cell>
          <cell r="K1091">
            <v>16439.2</v>
          </cell>
        </row>
        <row r="1092">
          <cell r="H1092">
            <v>20753.5</v>
          </cell>
          <cell r="I1092">
            <v>0</v>
          </cell>
          <cell r="J1092">
            <v>54115.7</v>
          </cell>
          <cell r="K1092">
            <v>16335.1</v>
          </cell>
        </row>
        <row r="1093">
          <cell r="H1093">
            <v>26767</v>
          </cell>
          <cell r="I1093">
            <v>0</v>
          </cell>
          <cell r="J1093">
            <v>65049.5</v>
          </cell>
          <cell r="K1093">
            <v>17141.2</v>
          </cell>
        </row>
        <row r="1094">
          <cell r="H1094">
            <v>30293.1</v>
          </cell>
          <cell r="I1094">
            <v>0</v>
          </cell>
          <cell r="J1094">
            <v>75545.5</v>
          </cell>
          <cell r="K1094">
            <v>24865.200000000001</v>
          </cell>
        </row>
        <row r="1096">
          <cell r="H1096">
            <v>3450.1</v>
          </cell>
          <cell r="I1096">
            <v>0</v>
          </cell>
          <cell r="J1096">
            <v>11822.1</v>
          </cell>
          <cell r="K1096">
            <v>2952.9</v>
          </cell>
        </row>
        <row r="1097">
          <cell r="H1097">
            <v>12810.3</v>
          </cell>
          <cell r="I1097">
            <v>0</v>
          </cell>
          <cell r="J1097">
            <v>24903.4</v>
          </cell>
          <cell r="K1097">
            <v>7976.3</v>
          </cell>
        </row>
        <row r="1098">
          <cell r="H1098">
            <v>4008.9</v>
          </cell>
          <cell r="I1098">
            <v>0</v>
          </cell>
          <cell r="J1098">
            <v>10092.700000000001</v>
          </cell>
          <cell r="K1098">
            <v>3608.4</v>
          </cell>
        </row>
        <row r="1099">
          <cell r="H1099">
            <v>3112.7</v>
          </cell>
          <cell r="I1099">
            <v>0</v>
          </cell>
          <cell r="J1099">
            <v>19690</v>
          </cell>
          <cell r="K1099">
            <v>6333.3</v>
          </cell>
        </row>
        <row r="1100">
          <cell r="H1100">
            <v>5685.6</v>
          </cell>
          <cell r="I1100">
            <v>0</v>
          </cell>
          <cell r="J1100">
            <v>14279.8</v>
          </cell>
          <cell r="K1100">
            <v>4283.5</v>
          </cell>
        </row>
        <row r="1101">
          <cell r="H1101">
            <v>8709.4</v>
          </cell>
          <cell r="I1101">
            <v>0</v>
          </cell>
          <cell r="J1101">
            <v>19634</v>
          </cell>
          <cell r="K1101">
            <v>7250.7</v>
          </cell>
        </row>
        <row r="1102">
          <cell r="H1102">
            <v>6194.8</v>
          </cell>
          <cell r="I1102">
            <v>0</v>
          </cell>
          <cell r="J1102">
            <v>12366.6</v>
          </cell>
          <cell r="K1102">
            <v>4251</v>
          </cell>
        </row>
        <row r="1103">
          <cell r="H1103">
            <v>6265.5</v>
          </cell>
          <cell r="I1103">
            <v>0</v>
          </cell>
          <cell r="J1103">
            <v>14628.3</v>
          </cell>
          <cell r="K1103">
            <v>4084</v>
          </cell>
        </row>
        <row r="1104">
          <cell r="H1104">
            <v>3609.8</v>
          </cell>
          <cell r="I1104">
            <v>0</v>
          </cell>
          <cell r="J1104">
            <v>17145.7</v>
          </cell>
          <cell r="K1104">
            <v>6745.6</v>
          </cell>
        </row>
        <row r="1105">
          <cell r="H1105">
            <v>1024.8</v>
          </cell>
          <cell r="I1105">
            <v>0</v>
          </cell>
          <cell r="J1105">
            <v>8095.5</v>
          </cell>
          <cell r="K1105">
            <v>1296.8</v>
          </cell>
        </row>
        <row r="1106">
          <cell r="H1106">
            <v>9557.2000000000007</v>
          </cell>
          <cell r="I1106">
            <v>0</v>
          </cell>
          <cell r="J1106">
            <v>22200.799999999999</v>
          </cell>
          <cell r="K1106">
            <v>6844</v>
          </cell>
        </row>
        <row r="1107">
          <cell r="H1107">
            <v>7957.7</v>
          </cell>
          <cell r="I1107">
            <v>0</v>
          </cell>
          <cell r="J1107">
            <v>43426.9</v>
          </cell>
          <cell r="K1107">
            <v>10074.9</v>
          </cell>
        </row>
        <row r="1108">
          <cell r="H1108">
            <v>18290.3</v>
          </cell>
          <cell r="I1108">
            <v>0</v>
          </cell>
          <cell r="J1108">
            <v>71666.399999999994</v>
          </cell>
          <cell r="K1108">
            <v>19830.8</v>
          </cell>
        </row>
        <row r="1109">
          <cell r="H1109">
            <v>9957.4</v>
          </cell>
          <cell r="I1109">
            <v>0</v>
          </cell>
          <cell r="J1109">
            <v>23147.5</v>
          </cell>
          <cell r="K1109">
            <v>6380.7</v>
          </cell>
        </row>
        <row r="1110">
          <cell r="H1110">
            <v>3544.8</v>
          </cell>
          <cell r="I1110">
            <v>0</v>
          </cell>
          <cell r="J1110">
            <v>10494.9</v>
          </cell>
          <cell r="K1110">
            <v>3124.7</v>
          </cell>
        </row>
        <row r="1111">
          <cell r="H1111">
            <v>9985.4</v>
          </cell>
          <cell r="I1111">
            <v>0</v>
          </cell>
          <cell r="J1111">
            <v>31601.7</v>
          </cell>
          <cell r="K1111">
            <v>6614.7</v>
          </cell>
        </row>
        <row r="1113">
          <cell r="H1113">
            <v>35459.1</v>
          </cell>
          <cell r="I1113">
            <v>0</v>
          </cell>
          <cell r="J1113">
            <v>126252.7</v>
          </cell>
          <cell r="K1113">
            <v>704648.6</v>
          </cell>
        </row>
        <row r="1115">
          <cell r="H1115">
            <v>0</v>
          </cell>
          <cell r="I1115">
            <v>0</v>
          </cell>
          <cell r="J1115">
            <v>270981.40000000002</v>
          </cell>
          <cell r="K1115">
            <v>190803.8</v>
          </cell>
        </row>
        <row r="1116">
          <cell r="H1116">
            <v>15219.3</v>
          </cell>
          <cell r="I1116">
            <v>0</v>
          </cell>
          <cell r="J1116">
            <v>65109</v>
          </cell>
          <cell r="K1116">
            <v>46598.6</v>
          </cell>
        </row>
        <row r="1117">
          <cell r="H1117">
            <v>0</v>
          </cell>
          <cell r="I1117">
            <v>16753.3</v>
          </cell>
          <cell r="J1117">
            <v>54261.8</v>
          </cell>
          <cell r="K1117">
            <v>37717.9</v>
          </cell>
        </row>
        <row r="1118">
          <cell r="H1118">
            <v>574.4</v>
          </cell>
          <cell r="I1118">
            <v>0</v>
          </cell>
          <cell r="J1118">
            <v>10917.6</v>
          </cell>
          <cell r="K1118">
            <v>8906.2000000000007</v>
          </cell>
        </row>
        <row r="1120">
          <cell r="H1120">
            <v>0</v>
          </cell>
          <cell r="I1120">
            <v>0</v>
          </cell>
          <cell r="J1120">
            <v>61211.7</v>
          </cell>
          <cell r="K1120">
            <v>25152.5</v>
          </cell>
        </row>
        <row r="1121">
          <cell r="H1121">
            <v>0</v>
          </cell>
          <cell r="I1121">
            <v>0</v>
          </cell>
          <cell r="J1121">
            <v>58567.1</v>
          </cell>
          <cell r="K1121">
            <v>20452.5</v>
          </cell>
        </row>
        <row r="1122">
          <cell r="H1122">
            <v>8851.5</v>
          </cell>
          <cell r="I1122">
            <v>0</v>
          </cell>
          <cell r="J1122">
            <v>39102</v>
          </cell>
          <cell r="K1122">
            <v>17239</v>
          </cell>
        </row>
        <row r="1123">
          <cell r="H1123">
            <v>0</v>
          </cell>
          <cell r="I1123">
            <v>12436.5</v>
          </cell>
          <cell r="J1123">
            <v>28537.7</v>
          </cell>
          <cell r="K1123">
            <v>9943.9</v>
          </cell>
        </row>
        <row r="1124">
          <cell r="H1124">
            <v>11449.9</v>
          </cell>
          <cell r="I1124">
            <v>0</v>
          </cell>
          <cell r="J1124">
            <v>46222.5</v>
          </cell>
          <cell r="K1124">
            <v>17382.2</v>
          </cell>
        </row>
        <row r="1125">
          <cell r="H1125">
            <v>0</v>
          </cell>
          <cell r="I1125">
            <v>0</v>
          </cell>
          <cell r="J1125">
            <v>38620.300000000003</v>
          </cell>
          <cell r="K1125">
            <v>15805.5</v>
          </cell>
        </row>
        <row r="1126">
          <cell r="H1126">
            <v>3914.6</v>
          </cell>
          <cell r="I1126">
            <v>0</v>
          </cell>
          <cell r="J1126">
            <v>13247.3</v>
          </cell>
          <cell r="K1126">
            <v>5765.4</v>
          </cell>
        </row>
        <row r="1127">
          <cell r="H1127">
            <v>4829.1000000000004</v>
          </cell>
          <cell r="I1127">
            <v>0</v>
          </cell>
          <cell r="J1127">
            <v>12394.9</v>
          </cell>
          <cell r="K1127">
            <v>4425</v>
          </cell>
        </row>
        <row r="1128">
          <cell r="H1128">
            <v>4430.2</v>
          </cell>
          <cell r="I1128">
            <v>0</v>
          </cell>
          <cell r="J1128">
            <v>21342</v>
          </cell>
          <cell r="K1128">
            <v>5649.6</v>
          </cell>
        </row>
        <row r="1129">
          <cell r="H1129">
            <v>5540.6</v>
          </cell>
          <cell r="I1129">
            <v>0</v>
          </cell>
          <cell r="J1129">
            <v>27818</v>
          </cell>
          <cell r="K1129">
            <v>10722.2</v>
          </cell>
        </row>
        <row r="1130">
          <cell r="H1130">
            <v>7884.1</v>
          </cell>
          <cell r="I1130">
            <v>0</v>
          </cell>
          <cell r="J1130">
            <v>16164.6</v>
          </cell>
          <cell r="K1130">
            <v>6687.7</v>
          </cell>
        </row>
        <row r="1131">
          <cell r="H1131">
            <v>9018.7000000000007</v>
          </cell>
          <cell r="I1131">
            <v>0</v>
          </cell>
          <cell r="J1131">
            <v>26230.9</v>
          </cell>
          <cell r="K1131">
            <v>10870.4</v>
          </cell>
        </row>
        <row r="1132">
          <cell r="H1132">
            <v>6764.2</v>
          </cell>
          <cell r="I1132">
            <v>0</v>
          </cell>
          <cell r="J1132">
            <v>24320.9</v>
          </cell>
          <cell r="K1132">
            <v>8330.9</v>
          </cell>
        </row>
        <row r="1133">
          <cell r="H1133">
            <v>0</v>
          </cell>
          <cell r="I1133">
            <v>0</v>
          </cell>
          <cell r="J1133">
            <v>6993.8</v>
          </cell>
          <cell r="K1133">
            <v>1956.8</v>
          </cell>
        </row>
        <row r="1134">
          <cell r="H1134">
            <v>418.6</v>
          </cell>
          <cell r="I1134">
            <v>0</v>
          </cell>
          <cell r="J1134">
            <v>56733.9</v>
          </cell>
          <cell r="K1134">
            <v>22395.4</v>
          </cell>
        </row>
        <row r="1135">
          <cell r="H1135">
            <v>7914</v>
          </cell>
          <cell r="I1135">
            <v>0</v>
          </cell>
          <cell r="J1135">
            <v>47386.2</v>
          </cell>
          <cell r="K1135">
            <v>17164.400000000001</v>
          </cell>
        </row>
        <row r="1136">
          <cell r="H1136">
            <v>4794.5</v>
          </cell>
          <cell r="I1136">
            <v>0</v>
          </cell>
          <cell r="J1136">
            <v>33897.5</v>
          </cell>
          <cell r="K1136">
            <v>10923.1</v>
          </cell>
        </row>
        <row r="1137">
          <cell r="H1137">
            <v>8876.9</v>
          </cell>
          <cell r="I1137">
            <v>0</v>
          </cell>
          <cell r="J1137">
            <v>26855.9</v>
          </cell>
          <cell r="K1137">
            <v>11537.2</v>
          </cell>
        </row>
        <row r="1138">
          <cell r="H1138">
            <v>729.6</v>
          </cell>
          <cell r="I1138">
            <v>0</v>
          </cell>
          <cell r="J1138">
            <v>18387.7</v>
          </cell>
          <cell r="K1138">
            <v>6860.6</v>
          </cell>
        </row>
        <row r="1139">
          <cell r="H1139">
            <v>0</v>
          </cell>
          <cell r="I1139">
            <v>0</v>
          </cell>
          <cell r="J1139">
            <v>20782.599999999999</v>
          </cell>
          <cell r="K1139">
            <v>7989</v>
          </cell>
        </row>
        <row r="1140">
          <cell r="H1140">
            <v>13524.6</v>
          </cell>
          <cell r="I1140">
            <v>0</v>
          </cell>
          <cell r="J1140">
            <v>58576.5</v>
          </cell>
          <cell r="K1140">
            <v>20943.599999999999</v>
          </cell>
        </row>
        <row r="1141">
          <cell r="H1141">
            <v>0</v>
          </cell>
          <cell r="I1141">
            <v>0</v>
          </cell>
          <cell r="K1141">
            <v>0</v>
          </cell>
        </row>
        <row r="1143">
          <cell r="H1143">
            <v>89</v>
          </cell>
          <cell r="I1143">
            <v>0</v>
          </cell>
          <cell r="J1143">
            <v>7624</v>
          </cell>
          <cell r="K1143">
            <v>2527.3000000000002</v>
          </cell>
        </row>
        <row r="1144">
          <cell r="H1144">
            <v>0</v>
          </cell>
          <cell r="I1144">
            <v>20153.8</v>
          </cell>
          <cell r="J1144">
            <v>18077</v>
          </cell>
          <cell r="K1144">
            <v>5905.7</v>
          </cell>
        </row>
        <row r="1145">
          <cell r="H1145">
            <v>1604.3</v>
          </cell>
          <cell r="I1145">
            <v>0</v>
          </cell>
          <cell r="J1145">
            <v>6398.2</v>
          </cell>
          <cell r="K1145">
            <v>2110.1</v>
          </cell>
        </row>
        <row r="1146">
          <cell r="H1146">
            <v>321.39999999999998</v>
          </cell>
          <cell r="I1146">
            <v>0</v>
          </cell>
          <cell r="J1146">
            <v>3103.3</v>
          </cell>
          <cell r="K1146">
            <v>975.6</v>
          </cell>
        </row>
        <row r="1147">
          <cell r="H1147">
            <v>0</v>
          </cell>
          <cell r="I1147">
            <v>138.19999999999999</v>
          </cell>
          <cell r="J1147">
            <v>9545.6</v>
          </cell>
          <cell r="K1147">
            <v>3549.5</v>
          </cell>
        </row>
        <row r="1148">
          <cell r="H1148">
            <v>267.10000000000002</v>
          </cell>
          <cell r="I1148">
            <v>0</v>
          </cell>
          <cell r="J1148">
            <v>6126.9</v>
          </cell>
          <cell r="K1148">
            <v>2608.4</v>
          </cell>
        </row>
        <row r="1149">
          <cell r="H1149">
            <v>0</v>
          </cell>
          <cell r="I1149">
            <v>998.7</v>
          </cell>
          <cell r="J1149">
            <v>29880.400000000001</v>
          </cell>
          <cell r="K1149">
            <v>10605.7</v>
          </cell>
        </row>
        <row r="1150">
          <cell r="H1150">
            <v>6048</v>
          </cell>
          <cell r="I1150">
            <v>0</v>
          </cell>
          <cell r="J1150">
            <v>36371.699999999997</v>
          </cell>
          <cell r="K1150">
            <v>12313.3</v>
          </cell>
        </row>
        <row r="1151">
          <cell r="H1151">
            <v>3931.4</v>
          </cell>
          <cell r="I1151">
            <v>0</v>
          </cell>
          <cell r="J1151">
            <v>9466.9</v>
          </cell>
          <cell r="K1151">
            <v>4822.6000000000004</v>
          </cell>
        </row>
        <row r="1152">
          <cell r="H1152">
            <v>6955</v>
          </cell>
          <cell r="I1152">
            <v>0</v>
          </cell>
          <cell r="J1152">
            <v>37710.800000000003</v>
          </cell>
          <cell r="K1152">
            <v>14435.2</v>
          </cell>
        </row>
        <row r="1153">
          <cell r="H1153">
            <v>0</v>
          </cell>
          <cell r="I1153">
            <v>15618</v>
          </cell>
          <cell r="J1153">
            <v>7327.6</v>
          </cell>
          <cell r="K1153">
            <v>2921.8</v>
          </cell>
        </row>
        <row r="1154">
          <cell r="H1154">
            <v>6222.8</v>
          </cell>
          <cell r="I1154">
            <v>0</v>
          </cell>
          <cell r="J1154">
            <v>25001</v>
          </cell>
          <cell r="K1154">
            <v>10060.4</v>
          </cell>
        </row>
        <row r="1155">
          <cell r="H1155">
            <v>2962.3</v>
          </cell>
          <cell r="I1155">
            <v>0</v>
          </cell>
          <cell r="J1155">
            <v>8167.1</v>
          </cell>
          <cell r="K1155">
            <v>4146.3999999999996</v>
          </cell>
        </row>
        <row r="1156">
          <cell r="H1156">
            <v>234.1</v>
          </cell>
          <cell r="I1156">
            <v>0</v>
          </cell>
          <cell r="J1156">
            <v>12572.5</v>
          </cell>
          <cell r="K1156">
            <v>5275.1</v>
          </cell>
        </row>
        <row r="1157">
          <cell r="H1157">
            <v>3957.1</v>
          </cell>
          <cell r="I1157">
            <v>0</v>
          </cell>
          <cell r="J1157">
            <v>9713.2000000000007</v>
          </cell>
          <cell r="K1157">
            <v>3482.1</v>
          </cell>
        </row>
        <row r="1158">
          <cell r="H1158">
            <v>0</v>
          </cell>
          <cell r="I1158">
            <v>0</v>
          </cell>
          <cell r="J1158">
            <v>9040.4</v>
          </cell>
          <cell r="K1158">
            <v>2745.1</v>
          </cell>
        </row>
        <row r="1159">
          <cell r="H1159">
            <v>8392.9</v>
          </cell>
          <cell r="I1159">
            <v>0</v>
          </cell>
          <cell r="J1159">
            <v>40915.800000000003</v>
          </cell>
          <cell r="K1159">
            <v>15539.4</v>
          </cell>
        </row>
        <row r="1160">
          <cell r="H1160">
            <v>0</v>
          </cell>
          <cell r="I1160">
            <v>0</v>
          </cell>
          <cell r="J1160">
            <v>24408.799999999999</v>
          </cell>
          <cell r="K1160">
            <v>9607.7999999999993</v>
          </cell>
        </row>
        <row r="1161">
          <cell r="H1161">
            <v>58.1</v>
          </cell>
          <cell r="I1161">
            <v>0</v>
          </cell>
          <cell r="J1161">
            <v>7845.3</v>
          </cell>
          <cell r="K1161">
            <v>2736.2</v>
          </cell>
        </row>
        <row r="1162">
          <cell r="H1162">
            <v>0</v>
          </cell>
          <cell r="I1162">
            <v>0</v>
          </cell>
          <cell r="J1162">
            <v>2768323.4</v>
          </cell>
          <cell r="K1162">
            <v>3704604.8000000003</v>
          </cell>
        </row>
        <row r="1163">
          <cell r="H1163">
            <v>8212383.7999999989</v>
          </cell>
          <cell r="I1163">
            <v>8656581.8000000007</v>
          </cell>
          <cell r="J1163">
            <v>61260903.5</v>
          </cell>
          <cell r="K1163">
            <v>51429439.799999997</v>
          </cell>
        </row>
      </sheetData>
      <sheetData sheetId="2"/>
      <sheetData sheetId="3"/>
      <sheetData sheetId="4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>
    <tabColor rgb="FFFFFF00"/>
  </sheetPr>
  <dimension ref="A3:P1077"/>
  <sheetViews>
    <sheetView showZeros="0" tabSelected="1" zoomScaleNormal="100" workbookViewId="0">
      <selection activeCell="F19" sqref="F19"/>
    </sheetView>
  </sheetViews>
  <sheetFormatPr defaultRowHeight="12.75" x14ac:dyDescent="0.2"/>
  <cols>
    <col min="1" max="1" width="5.7109375" style="1" customWidth="1"/>
    <col min="2" max="2" width="4.28515625" style="2" customWidth="1"/>
    <col min="3" max="3" width="4" style="3" customWidth="1"/>
    <col min="4" max="4" width="5" style="1" customWidth="1"/>
    <col min="5" max="5" width="15.7109375" style="4" customWidth="1"/>
    <col min="6" max="6" width="40.140625" style="4" customWidth="1"/>
    <col min="7" max="7" width="19.7109375" style="1" customWidth="1"/>
    <col min="8" max="8" width="20.140625" style="1" customWidth="1"/>
    <col min="9" max="9" width="23.42578125" style="1" customWidth="1"/>
    <col min="10" max="10" width="21.28515625" style="1" customWidth="1"/>
    <col min="11" max="11" width="0" style="1" hidden="1" customWidth="1"/>
    <col min="12" max="12" width="17.140625" style="1" customWidth="1"/>
    <col min="13" max="14" width="9.140625" style="1"/>
    <col min="15" max="15" width="17.7109375" style="1" customWidth="1"/>
    <col min="16" max="16" width="19" style="1" customWidth="1"/>
    <col min="17" max="16384" width="9.140625" style="1"/>
  </cols>
  <sheetData>
    <row r="3" spans="1:14" ht="18.75" customHeight="1" x14ac:dyDescent="0.2">
      <c r="F3" s="5"/>
      <c r="G3" s="6"/>
      <c r="H3" s="7"/>
      <c r="I3" s="63" t="s">
        <v>0</v>
      </c>
      <c r="J3" s="63"/>
    </row>
    <row r="4" spans="1:14" ht="14.25" x14ac:dyDescent="0.2">
      <c r="F4" s="5"/>
      <c r="G4" s="6"/>
      <c r="H4" s="7"/>
      <c r="I4" s="63" t="s">
        <v>1</v>
      </c>
      <c r="J4" s="63"/>
    </row>
    <row r="5" spans="1:14" ht="31.5" customHeight="1" x14ac:dyDescent="0.2">
      <c r="F5" s="5"/>
      <c r="G5" s="6"/>
      <c r="H5" s="8"/>
      <c r="I5" s="64" t="s">
        <v>2</v>
      </c>
      <c r="J5" s="64"/>
    </row>
    <row r="6" spans="1:14" ht="7.5" hidden="1" customHeight="1" x14ac:dyDescent="0.2">
      <c r="F6" s="5"/>
      <c r="G6" s="6"/>
      <c r="H6" s="6"/>
      <c r="I6" s="6"/>
      <c r="J6" s="9"/>
    </row>
    <row r="7" spans="1:14" ht="76.5" customHeight="1" x14ac:dyDescent="0.2">
      <c r="E7" s="10"/>
      <c r="F7" s="65" t="s">
        <v>3</v>
      </c>
      <c r="G7" s="65"/>
      <c r="H7" s="65"/>
      <c r="I7" s="65"/>
      <c r="J7" s="65"/>
    </row>
    <row r="8" spans="1:14" ht="14.25" x14ac:dyDescent="0.2">
      <c r="F8" s="11"/>
      <c r="G8" s="12"/>
      <c r="H8" s="12"/>
      <c r="I8" s="13"/>
      <c r="J8" s="14" t="s">
        <v>4</v>
      </c>
    </row>
    <row r="9" spans="1:14" ht="24" customHeight="1" x14ac:dyDescent="0.2">
      <c r="B9" s="66" t="s">
        <v>5</v>
      </c>
      <c r="C9" s="66"/>
      <c r="D9" s="67" t="s">
        <v>6</v>
      </c>
      <c r="E9" s="68" t="s">
        <v>7</v>
      </c>
      <c r="F9" s="68" t="s">
        <v>8</v>
      </c>
      <c r="G9" s="68" t="s">
        <v>9</v>
      </c>
      <c r="H9" s="68"/>
      <c r="I9" s="68"/>
      <c r="J9" s="68"/>
    </row>
    <row r="10" spans="1:14" ht="53.25" customHeight="1" x14ac:dyDescent="0.2">
      <c r="B10" s="15" t="s">
        <v>10</v>
      </c>
      <c r="C10" s="16" t="s">
        <v>11</v>
      </c>
      <c r="D10" s="67"/>
      <c r="E10" s="68"/>
      <c r="F10" s="68"/>
      <c r="G10" s="17" t="s">
        <v>12</v>
      </c>
      <c r="H10" s="17" t="s">
        <v>13</v>
      </c>
      <c r="I10" s="17" t="s">
        <v>14</v>
      </c>
      <c r="J10" s="17" t="s">
        <v>15</v>
      </c>
    </row>
    <row r="11" spans="1:14" ht="12.75" hidden="1" customHeight="1" x14ac:dyDescent="0.2">
      <c r="B11" s="18"/>
      <c r="C11" s="19"/>
      <c r="D11" s="20"/>
      <c r="E11" s="21"/>
      <c r="F11" s="22"/>
      <c r="G11" s="23"/>
      <c r="H11" s="23"/>
      <c r="I11" s="23"/>
      <c r="J11" s="23"/>
    </row>
    <row r="12" spans="1:14" ht="16.5" customHeight="1" x14ac:dyDescent="0.2">
      <c r="A12" s="24">
        <v>1</v>
      </c>
      <c r="B12" s="25" t="s">
        <v>16</v>
      </c>
      <c r="C12" s="26" t="s">
        <v>17</v>
      </c>
      <c r="D12" s="27" t="s">
        <v>18</v>
      </c>
      <c r="E12" s="28" t="s">
        <v>19</v>
      </c>
      <c r="F12" s="29" t="s">
        <v>20</v>
      </c>
      <c r="G12" s="30">
        <f>'[1]Ресурс 2018'!H190</f>
        <v>0</v>
      </c>
      <c r="H12" s="30">
        <f>'[1]Ресурс 2018'!I190</f>
        <v>0</v>
      </c>
      <c r="I12" s="30">
        <f>'[1]Ресурс 2018'!J190</f>
        <v>14261.4</v>
      </c>
      <c r="J12" s="30">
        <f>'[1]Ресурс 2018'!K190</f>
        <v>22633.4</v>
      </c>
      <c r="K12" s="31">
        <f>G12+H12+I12+J12</f>
        <v>36894.800000000003</v>
      </c>
      <c r="L12" s="31"/>
      <c r="N12" s="31"/>
    </row>
    <row r="13" spans="1:14" ht="16.5" hidden="1" customHeight="1" x14ac:dyDescent="0.2">
      <c r="A13" s="24">
        <f>A12+1</f>
        <v>2</v>
      </c>
      <c r="B13" s="25">
        <v>12</v>
      </c>
      <c r="C13" s="26" t="s">
        <v>17</v>
      </c>
      <c r="D13" s="27" t="s">
        <v>18</v>
      </c>
      <c r="E13" s="28">
        <v>12202100000</v>
      </c>
      <c r="F13" s="29" t="s">
        <v>21</v>
      </c>
      <c r="G13" s="30">
        <f>'[1]Ресурс 2018'!H503</f>
        <v>0</v>
      </c>
      <c r="H13" s="30">
        <f>'[1]Ресурс 2018'!I503</f>
        <v>0</v>
      </c>
      <c r="I13" s="30">
        <f>'[1]Ресурс 2018'!J503</f>
        <v>0</v>
      </c>
      <c r="J13" s="30">
        <f>'[1]Ресурс 2018'!K503</f>
        <v>0</v>
      </c>
      <c r="K13" s="31">
        <f t="shared" ref="K13:K76" si="0">G13+H13+I13+J13</f>
        <v>0</v>
      </c>
      <c r="N13" s="31"/>
    </row>
    <row r="14" spans="1:14" ht="16.5" hidden="1" customHeight="1" x14ac:dyDescent="0.2">
      <c r="A14" s="24">
        <f t="shared" ref="A14:A77" si="1">A13+1</f>
        <v>3</v>
      </c>
      <c r="B14" s="25">
        <v>12</v>
      </c>
      <c r="C14" s="26" t="s">
        <v>22</v>
      </c>
      <c r="D14" s="27" t="s">
        <v>18</v>
      </c>
      <c r="E14" s="28">
        <v>12203100000</v>
      </c>
      <c r="F14" s="29" t="s">
        <v>23</v>
      </c>
      <c r="G14" s="32">
        <f>'[1]Ресурс 2018'!H504</f>
        <v>0</v>
      </c>
      <c r="H14" s="32">
        <f>'[1]Ресурс 2018'!I504</f>
        <v>0</v>
      </c>
      <c r="I14" s="32">
        <f>'[1]Ресурс 2018'!J504</f>
        <v>0</v>
      </c>
      <c r="J14" s="32">
        <f>'[1]Ресурс 2018'!K504</f>
        <v>0</v>
      </c>
      <c r="K14" s="31">
        <f t="shared" si="0"/>
        <v>0</v>
      </c>
      <c r="N14" s="31"/>
    </row>
    <row r="15" spans="1:14" ht="16.5" customHeight="1" x14ac:dyDescent="0.2">
      <c r="A15" s="24">
        <f t="shared" si="1"/>
        <v>4</v>
      </c>
      <c r="B15" s="33" t="s">
        <v>16</v>
      </c>
      <c r="C15" s="26" t="s">
        <v>22</v>
      </c>
      <c r="D15" s="27" t="s">
        <v>18</v>
      </c>
      <c r="E15" s="28" t="s">
        <v>24</v>
      </c>
      <c r="F15" s="29" t="s">
        <v>25</v>
      </c>
      <c r="G15" s="32">
        <f>'[1]Ресурс 2018'!H191</f>
        <v>0</v>
      </c>
      <c r="H15" s="32">
        <f>'[1]Ресурс 2018'!I191</f>
        <v>13582.9</v>
      </c>
      <c r="I15" s="32">
        <f>'[1]Ресурс 2018'!J191</f>
        <v>63767.5</v>
      </c>
      <c r="J15" s="32">
        <f>'[1]Ресурс 2018'!K191</f>
        <v>50582.5</v>
      </c>
      <c r="K15" s="31">
        <f t="shared" si="0"/>
        <v>127932.9</v>
      </c>
      <c r="N15" s="31"/>
    </row>
    <row r="16" spans="1:14" ht="16.5" customHeight="1" x14ac:dyDescent="0.2">
      <c r="A16" s="24">
        <f t="shared" si="1"/>
        <v>5</v>
      </c>
      <c r="B16" s="25">
        <v>10</v>
      </c>
      <c r="C16" s="26" t="s">
        <v>17</v>
      </c>
      <c r="D16" s="27" t="s">
        <v>18</v>
      </c>
      <c r="E16" s="28">
        <v>10202100000</v>
      </c>
      <c r="F16" s="29" t="s">
        <v>26</v>
      </c>
      <c r="G16" s="32">
        <f>'[1]Ресурс 2018'!H423</f>
        <v>0</v>
      </c>
      <c r="H16" s="32">
        <f>'[1]Ресурс 2018'!I423</f>
        <v>0</v>
      </c>
      <c r="I16" s="32">
        <f>'[1]Ресурс 2018'!J423</f>
        <v>197755.4</v>
      </c>
      <c r="J16" s="32">
        <f>'[1]Ресурс 2018'!K423</f>
        <v>134119.5</v>
      </c>
      <c r="K16" s="31">
        <f t="shared" si="0"/>
        <v>331874.90000000002</v>
      </c>
      <c r="N16" s="31"/>
    </row>
    <row r="17" spans="1:14" ht="16.5" customHeight="1" x14ac:dyDescent="0.2">
      <c r="A17" s="24">
        <f t="shared" si="1"/>
        <v>6</v>
      </c>
      <c r="B17" s="25" t="s">
        <v>27</v>
      </c>
      <c r="C17" s="26" t="s">
        <v>17</v>
      </c>
      <c r="D17" s="27" t="s">
        <v>18</v>
      </c>
      <c r="E17" s="28" t="s">
        <v>28</v>
      </c>
      <c r="F17" s="29" t="s">
        <v>29</v>
      </c>
      <c r="G17" s="32">
        <f>'[1]Ресурс 2018'!H246</f>
        <v>756.8</v>
      </c>
      <c r="H17" s="32">
        <f>'[1]Ресурс 2018'!I246</f>
        <v>0</v>
      </c>
      <c r="I17" s="32">
        <f>'[1]Ресурс 2018'!J246</f>
        <v>82149.899999999994</v>
      </c>
      <c r="J17" s="32">
        <f>'[1]Ресурс 2018'!K246</f>
        <v>51155.199999999997</v>
      </c>
      <c r="K17" s="31">
        <f t="shared" si="0"/>
        <v>134061.9</v>
      </c>
      <c r="N17" s="31"/>
    </row>
    <row r="18" spans="1:14" ht="16.5" customHeight="1" x14ac:dyDescent="0.2">
      <c r="A18" s="24">
        <f t="shared" si="1"/>
        <v>7</v>
      </c>
      <c r="B18" s="25" t="s">
        <v>30</v>
      </c>
      <c r="C18" s="26" t="s">
        <v>17</v>
      </c>
      <c r="D18" s="27" t="s">
        <v>18</v>
      </c>
      <c r="E18" s="28" t="s">
        <v>31</v>
      </c>
      <c r="F18" s="29" t="s">
        <v>32</v>
      </c>
      <c r="G18" s="32">
        <f>'[1]Ресурс 2018'!H337</f>
        <v>18252.5</v>
      </c>
      <c r="H18" s="32">
        <f>'[1]Ресурс 2018'!I337</f>
        <v>0</v>
      </c>
      <c r="I18" s="32">
        <f>'[1]Ресурс 2018'!J337</f>
        <v>95371</v>
      </c>
      <c r="J18" s="32">
        <f>'[1]Ресурс 2018'!K337</f>
        <v>78938.600000000006</v>
      </c>
      <c r="K18" s="31">
        <f t="shared" si="0"/>
        <v>192562.1</v>
      </c>
      <c r="N18" s="31"/>
    </row>
    <row r="19" spans="1:14" ht="16.5" customHeight="1" x14ac:dyDescent="0.2">
      <c r="A19" s="24">
        <f t="shared" si="1"/>
        <v>8</v>
      </c>
      <c r="B19" s="25" t="s">
        <v>33</v>
      </c>
      <c r="C19" s="26" t="s">
        <v>17</v>
      </c>
      <c r="D19" s="27" t="s">
        <v>18</v>
      </c>
      <c r="E19" s="28" t="s">
        <v>34</v>
      </c>
      <c r="F19" s="29" t="s">
        <v>35</v>
      </c>
      <c r="G19" s="32">
        <f>'[1]Ресурс 2018'!H311</f>
        <v>0</v>
      </c>
      <c r="H19" s="32">
        <f>'[1]Ресурс 2018'!I311</f>
        <v>3100.8</v>
      </c>
      <c r="I19" s="32">
        <f>'[1]Ресурс 2018'!J311</f>
        <v>35100</v>
      </c>
      <c r="J19" s="32">
        <f>'[1]Ресурс 2018'!K311</f>
        <v>15540.3</v>
      </c>
      <c r="K19" s="31">
        <f t="shared" si="0"/>
        <v>53741.100000000006</v>
      </c>
      <c r="N19" s="31"/>
    </row>
    <row r="20" spans="1:14" ht="16.5" customHeight="1" x14ac:dyDescent="0.2">
      <c r="A20" s="24">
        <f t="shared" si="1"/>
        <v>9</v>
      </c>
      <c r="B20" s="25">
        <v>19</v>
      </c>
      <c r="C20" s="26" t="s">
        <v>22</v>
      </c>
      <c r="D20" s="27" t="s">
        <v>18</v>
      </c>
      <c r="E20" s="34">
        <v>19203100000</v>
      </c>
      <c r="F20" s="35" t="s">
        <v>36</v>
      </c>
      <c r="G20" s="32">
        <f>'[1]Ресурс 2018'!H842</f>
        <v>5072.3999999999996</v>
      </c>
      <c r="H20" s="32">
        <f>'[1]Ресурс 2018'!I842</f>
        <v>0</v>
      </c>
      <c r="I20" s="32">
        <f>'[1]Ресурс 2018'!J842</f>
        <v>20222.5</v>
      </c>
      <c r="J20" s="32">
        <f>'[1]Ресурс 2018'!K842</f>
        <v>12770.2</v>
      </c>
      <c r="K20" s="31">
        <f t="shared" si="0"/>
        <v>38065.100000000006</v>
      </c>
      <c r="N20" s="31"/>
    </row>
    <row r="21" spans="1:14" ht="16.5" customHeight="1" x14ac:dyDescent="0.2">
      <c r="A21" s="24">
        <f t="shared" si="1"/>
        <v>10</v>
      </c>
      <c r="B21" s="25">
        <v>10</v>
      </c>
      <c r="C21" s="26" t="s">
        <v>37</v>
      </c>
      <c r="D21" s="27" t="s">
        <v>18</v>
      </c>
      <c r="E21" s="34">
        <v>10201100000</v>
      </c>
      <c r="F21" s="29" t="s">
        <v>38</v>
      </c>
      <c r="G21" s="32">
        <f>'[1]Ресурс 2018'!H422</f>
        <v>0</v>
      </c>
      <c r="H21" s="32">
        <f>'[1]Ресурс 2018'!I422</f>
        <v>0</v>
      </c>
      <c r="I21" s="32">
        <f>'[1]Ресурс 2018'!J422</f>
        <v>17533.8</v>
      </c>
      <c r="J21" s="32">
        <f>'[1]Ресурс 2018'!K422</f>
        <v>10707.3</v>
      </c>
      <c r="K21" s="31">
        <f t="shared" si="0"/>
        <v>28241.1</v>
      </c>
      <c r="N21" s="31"/>
    </row>
    <row r="22" spans="1:14" ht="16.5" customHeight="1" x14ac:dyDescent="0.2">
      <c r="A22" s="24">
        <f t="shared" si="1"/>
        <v>11</v>
      </c>
      <c r="B22" s="25">
        <v>15</v>
      </c>
      <c r="C22" s="36" t="s">
        <v>17</v>
      </c>
      <c r="D22" s="27" t="s">
        <v>18</v>
      </c>
      <c r="E22" s="34">
        <v>15202100000</v>
      </c>
      <c r="F22" s="37" t="s">
        <v>39</v>
      </c>
      <c r="G22" s="32">
        <f>'[1]Ресурс 2018'!H648</f>
        <v>0</v>
      </c>
      <c r="H22" s="32">
        <f>'[1]Ресурс 2018'!I648</f>
        <v>0</v>
      </c>
      <c r="I22" s="32">
        <f>'[1]Ресурс 2018'!J648</f>
        <v>63129.3</v>
      </c>
      <c r="J22" s="32">
        <f>'[1]Ресурс 2018'!K648</f>
        <v>37041.300000000003</v>
      </c>
      <c r="K22" s="31">
        <f t="shared" si="0"/>
        <v>100170.6</v>
      </c>
      <c r="N22" s="31"/>
    </row>
    <row r="23" spans="1:14" ht="16.5" customHeight="1" x14ac:dyDescent="0.2">
      <c r="A23" s="24">
        <f t="shared" si="1"/>
        <v>12</v>
      </c>
      <c r="B23" s="25" t="s">
        <v>40</v>
      </c>
      <c r="C23" s="26" t="s">
        <v>17</v>
      </c>
      <c r="D23" s="27" t="s">
        <v>18</v>
      </c>
      <c r="E23" s="34" t="s">
        <v>41</v>
      </c>
      <c r="F23" s="29" t="s">
        <v>42</v>
      </c>
      <c r="G23" s="32">
        <f>'[1]Ресурс 2018'!H387</f>
        <v>12778.5</v>
      </c>
      <c r="H23" s="32">
        <f>'[1]Ресурс 2018'!I387</f>
        <v>0</v>
      </c>
      <c r="I23" s="32">
        <f>'[1]Ресурс 2018'!J387</f>
        <v>31810.400000000001</v>
      </c>
      <c r="J23" s="32">
        <f>'[1]Ресурс 2018'!K387</f>
        <v>17028.2</v>
      </c>
      <c r="K23" s="31">
        <f t="shared" si="0"/>
        <v>61617.100000000006</v>
      </c>
      <c r="N23" s="31"/>
    </row>
    <row r="24" spans="1:14" ht="16.5" customHeight="1" x14ac:dyDescent="0.2">
      <c r="A24" s="24">
        <f t="shared" si="1"/>
        <v>13</v>
      </c>
      <c r="B24" s="25">
        <v>13</v>
      </c>
      <c r="C24" s="26" t="s">
        <v>17</v>
      </c>
      <c r="D24" s="27" t="s">
        <v>18</v>
      </c>
      <c r="E24" s="34">
        <v>13202100000</v>
      </c>
      <c r="F24" s="29" t="s">
        <v>43</v>
      </c>
      <c r="G24" s="32">
        <f>'[1]Ресурс 2018'!H542</f>
        <v>3233.5</v>
      </c>
      <c r="H24" s="32">
        <f>'[1]Ресурс 2018'!I542</f>
        <v>0</v>
      </c>
      <c r="I24" s="32">
        <f>'[1]Ресурс 2018'!J542</f>
        <v>39917.9</v>
      </c>
      <c r="J24" s="32">
        <f>'[1]Ресурс 2018'!K542</f>
        <v>23822</v>
      </c>
      <c r="K24" s="31">
        <f t="shared" si="0"/>
        <v>66973.399999999994</v>
      </c>
      <c r="N24" s="31"/>
    </row>
    <row r="25" spans="1:14" ht="16.5" customHeight="1" x14ac:dyDescent="0.2">
      <c r="A25" s="24">
        <f t="shared" si="1"/>
        <v>14</v>
      </c>
      <c r="B25" s="25">
        <v>10</v>
      </c>
      <c r="C25" s="26" t="s">
        <v>22</v>
      </c>
      <c r="D25" s="27" t="s">
        <v>18</v>
      </c>
      <c r="E25" s="34">
        <v>10203100000</v>
      </c>
      <c r="F25" s="29" t="s">
        <v>44</v>
      </c>
      <c r="G25" s="30">
        <f>'[1]Ресурс 2018'!H424</f>
        <v>0</v>
      </c>
      <c r="H25" s="30">
        <f>'[1]Ресурс 2018'!I424</f>
        <v>66363.7</v>
      </c>
      <c r="I25" s="30">
        <f>'[1]Ресурс 2018'!J424</f>
        <v>72788.3</v>
      </c>
      <c r="J25" s="30">
        <f>'[1]Ресурс 2018'!K424</f>
        <v>39098.9</v>
      </c>
      <c r="K25" s="31">
        <f t="shared" si="0"/>
        <v>178250.9</v>
      </c>
      <c r="N25" s="31"/>
    </row>
    <row r="26" spans="1:14" ht="16.5" customHeight="1" x14ac:dyDescent="0.2">
      <c r="A26" s="24">
        <f t="shared" si="1"/>
        <v>15</v>
      </c>
      <c r="B26" s="25">
        <v>10</v>
      </c>
      <c r="C26" s="26" t="s">
        <v>45</v>
      </c>
      <c r="D26" s="27" t="s">
        <v>18</v>
      </c>
      <c r="E26" s="34">
        <v>10204100000</v>
      </c>
      <c r="F26" s="29" t="s">
        <v>46</v>
      </c>
      <c r="G26" s="32">
        <f>'[1]Ресурс 2018'!H425</f>
        <v>0</v>
      </c>
      <c r="H26" s="32">
        <f>'[1]Ресурс 2018'!I425</f>
        <v>35980.199999999997</v>
      </c>
      <c r="I26" s="32">
        <f>'[1]Ресурс 2018'!J425</f>
        <v>118376</v>
      </c>
      <c r="J26" s="32">
        <f>'[1]Ресурс 2018'!K425</f>
        <v>65119.6</v>
      </c>
      <c r="K26" s="31">
        <f t="shared" si="0"/>
        <v>219475.80000000002</v>
      </c>
      <c r="N26" s="31"/>
    </row>
    <row r="27" spans="1:14" ht="16.5" hidden="1" customHeight="1" x14ac:dyDescent="0.2">
      <c r="A27" s="24">
        <f t="shared" si="1"/>
        <v>16</v>
      </c>
      <c r="B27" s="25">
        <v>12</v>
      </c>
      <c r="C27" s="26" t="s">
        <v>45</v>
      </c>
      <c r="D27" s="27" t="s">
        <v>18</v>
      </c>
      <c r="E27" s="34">
        <v>12204100000</v>
      </c>
      <c r="F27" s="29" t="s">
        <v>47</v>
      </c>
      <c r="G27" s="32">
        <f>'[1]Ресурс 2018'!H505</f>
        <v>0</v>
      </c>
      <c r="H27" s="32">
        <f>'[1]Ресурс 2018'!I505</f>
        <v>0</v>
      </c>
      <c r="I27" s="32">
        <f>'[1]Ресурс 2018'!J505</f>
        <v>0</v>
      </c>
      <c r="J27" s="32">
        <f>'[1]Ресурс 2018'!K505</f>
        <v>0</v>
      </c>
      <c r="K27" s="31">
        <f t="shared" si="0"/>
        <v>0</v>
      </c>
      <c r="N27" s="31"/>
    </row>
    <row r="28" spans="1:14" ht="16.5" customHeight="1" x14ac:dyDescent="0.2">
      <c r="A28" s="24">
        <f t="shared" si="1"/>
        <v>17</v>
      </c>
      <c r="B28" s="25" t="s">
        <v>40</v>
      </c>
      <c r="C28" s="26" t="s">
        <v>27</v>
      </c>
      <c r="D28" s="27" t="s">
        <v>18</v>
      </c>
      <c r="E28" s="34" t="s">
        <v>48</v>
      </c>
      <c r="F28" s="29" t="s">
        <v>49</v>
      </c>
      <c r="G28" s="32">
        <f>'[1]Ресурс 2018'!H391</f>
        <v>0</v>
      </c>
      <c r="H28" s="32">
        <f>'[1]Ресурс 2018'!I391</f>
        <v>12006.8</v>
      </c>
      <c r="I28" s="32">
        <f>'[1]Ресурс 2018'!J391</f>
        <v>16345.8</v>
      </c>
      <c r="J28" s="32">
        <f>'[1]Ресурс 2018'!K391</f>
        <v>10116.1</v>
      </c>
      <c r="K28" s="31">
        <f t="shared" si="0"/>
        <v>38468.699999999997</v>
      </c>
      <c r="N28" s="31"/>
    </row>
    <row r="29" spans="1:14" ht="16.5" customHeight="1" x14ac:dyDescent="0.2">
      <c r="A29" s="24">
        <f t="shared" si="1"/>
        <v>18</v>
      </c>
      <c r="B29" s="25">
        <v>10</v>
      </c>
      <c r="C29" s="26" t="s">
        <v>16</v>
      </c>
      <c r="D29" s="27" t="s">
        <v>18</v>
      </c>
      <c r="E29" s="34">
        <v>10211100000</v>
      </c>
      <c r="F29" s="29" t="s">
        <v>50</v>
      </c>
      <c r="G29" s="32">
        <f>'[1]Ресурс 2018'!H432</f>
        <v>1795.2</v>
      </c>
      <c r="H29" s="32">
        <f>'[1]Ресурс 2018'!I432</f>
        <v>0</v>
      </c>
      <c r="I29" s="32">
        <f>'[1]Ресурс 2018'!J432</f>
        <v>48930.8</v>
      </c>
      <c r="J29" s="32">
        <f>'[1]Ресурс 2018'!K432</f>
        <v>20587.599999999999</v>
      </c>
      <c r="K29" s="31">
        <f t="shared" si="0"/>
        <v>71313.600000000006</v>
      </c>
      <c r="N29" s="31"/>
    </row>
    <row r="30" spans="1:14" ht="16.5" customHeight="1" x14ac:dyDescent="0.2">
      <c r="A30" s="24">
        <f t="shared" si="1"/>
        <v>19</v>
      </c>
      <c r="B30" s="25">
        <v>17</v>
      </c>
      <c r="C30" s="26" t="s">
        <v>22</v>
      </c>
      <c r="D30" s="27" t="s">
        <v>18</v>
      </c>
      <c r="E30" s="28" t="s">
        <v>51</v>
      </c>
      <c r="F30" s="29" t="s">
        <v>52</v>
      </c>
      <c r="G30" s="30">
        <f>'[1]Ресурс 2018'!H753</f>
        <v>0</v>
      </c>
      <c r="H30" s="30">
        <f>'[1]Ресурс 2018'!I753</f>
        <v>77546.899999999994</v>
      </c>
      <c r="I30" s="30">
        <f>'[1]Ресурс 2018'!J753</f>
        <v>53082.3</v>
      </c>
      <c r="J30" s="30">
        <f>'[1]Ресурс 2018'!K753</f>
        <v>26189.4</v>
      </c>
      <c r="K30" s="31">
        <f t="shared" si="0"/>
        <v>156818.6</v>
      </c>
      <c r="N30" s="31"/>
    </row>
    <row r="31" spans="1:14" ht="16.5" customHeight="1" x14ac:dyDescent="0.2">
      <c r="A31" s="24">
        <f t="shared" si="1"/>
        <v>20</v>
      </c>
      <c r="B31" s="25">
        <v>10</v>
      </c>
      <c r="C31" s="26" t="s">
        <v>16</v>
      </c>
      <c r="D31" s="27" t="s">
        <v>18</v>
      </c>
      <c r="E31" s="28" t="s">
        <v>53</v>
      </c>
      <c r="F31" s="29" t="s">
        <v>54</v>
      </c>
      <c r="G31" s="32">
        <f>'[1]Ресурс 2018'!H426</f>
        <v>0</v>
      </c>
      <c r="H31" s="32">
        <f>'[1]Ресурс 2018'!I426</f>
        <v>7246.4</v>
      </c>
      <c r="I31" s="32">
        <f>'[1]Ресурс 2018'!J426</f>
        <v>47704.5</v>
      </c>
      <c r="J31" s="32">
        <f>'[1]Ресурс 2018'!K426</f>
        <v>24287.7</v>
      </c>
      <c r="K31" s="31">
        <f t="shared" si="0"/>
        <v>79238.600000000006</v>
      </c>
      <c r="N31" s="31"/>
    </row>
    <row r="32" spans="1:14" ht="16.5" customHeight="1" x14ac:dyDescent="0.2">
      <c r="A32" s="24">
        <f t="shared" si="1"/>
        <v>21</v>
      </c>
      <c r="B32" s="25">
        <v>23</v>
      </c>
      <c r="C32" s="26" t="s">
        <v>17</v>
      </c>
      <c r="D32" s="27" t="s">
        <v>18</v>
      </c>
      <c r="E32" s="28" t="s">
        <v>55</v>
      </c>
      <c r="F32" s="29" t="s">
        <v>56</v>
      </c>
      <c r="G32" s="32">
        <f>'[1]Ресурс 2018'!H1043</f>
        <v>10734.9</v>
      </c>
      <c r="H32" s="32">
        <f>'[1]Ресурс 2018'!I1043</f>
        <v>0</v>
      </c>
      <c r="I32" s="32">
        <f>'[1]Ресурс 2018'!J1043</f>
        <v>16168.5</v>
      </c>
      <c r="J32" s="32">
        <f>'[1]Ресурс 2018'!K1043</f>
        <v>11801</v>
      </c>
      <c r="K32" s="31">
        <f t="shared" si="0"/>
        <v>38704.400000000001</v>
      </c>
      <c r="N32" s="31"/>
    </row>
    <row r="33" spans="1:14" ht="16.5" customHeight="1" x14ac:dyDescent="0.2">
      <c r="A33" s="24">
        <f t="shared" si="1"/>
        <v>22</v>
      </c>
      <c r="B33" s="25" t="s">
        <v>45</v>
      </c>
      <c r="C33" s="26" t="s">
        <v>17</v>
      </c>
      <c r="D33" s="27" t="s">
        <v>18</v>
      </c>
      <c r="E33" s="28" t="s">
        <v>57</v>
      </c>
      <c r="F33" s="29" t="s">
        <v>58</v>
      </c>
      <c r="G33" s="30">
        <f>'[1]Ресурс 2018'!H116</f>
        <v>0</v>
      </c>
      <c r="H33" s="30">
        <f>'[1]Ресурс 2018'!I116</f>
        <v>10278.6</v>
      </c>
      <c r="I33" s="30">
        <f>'[1]Ресурс 2018'!J116</f>
        <v>21113.9</v>
      </c>
      <c r="J33" s="30">
        <f>'[1]Ресурс 2018'!K116</f>
        <v>15651.9</v>
      </c>
      <c r="K33" s="31">
        <f t="shared" si="0"/>
        <v>47044.4</v>
      </c>
      <c r="N33" s="31"/>
    </row>
    <row r="34" spans="1:14" ht="16.5" customHeight="1" x14ac:dyDescent="0.2">
      <c r="A34" s="24">
        <f t="shared" si="1"/>
        <v>23</v>
      </c>
      <c r="B34" s="25" t="s">
        <v>17</v>
      </c>
      <c r="C34" s="26" t="s">
        <v>37</v>
      </c>
      <c r="D34" s="27" t="s">
        <v>18</v>
      </c>
      <c r="E34" s="28" t="s">
        <v>59</v>
      </c>
      <c r="F34" s="29" t="s">
        <v>60</v>
      </c>
      <c r="G34" s="32">
        <f>'[1]Ресурс 2018'!H10</f>
        <v>0</v>
      </c>
      <c r="H34" s="32">
        <f>'[1]Ресурс 2018'!I10</f>
        <v>121597.5</v>
      </c>
      <c r="I34" s="32">
        <f>'[1]Ресурс 2018'!J10</f>
        <v>389838.4</v>
      </c>
      <c r="J34" s="32">
        <f>'[1]Ресурс 2018'!K10</f>
        <v>240530.9</v>
      </c>
      <c r="K34" s="31">
        <f t="shared" si="0"/>
        <v>751966.8</v>
      </c>
      <c r="N34" s="31"/>
    </row>
    <row r="35" spans="1:14" ht="16.5" customHeight="1" x14ac:dyDescent="0.2">
      <c r="A35" s="24">
        <f t="shared" si="1"/>
        <v>24</v>
      </c>
      <c r="B35" s="25">
        <v>14</v>
      </c>
      <c r="C35" s="26" t="s">
        <v>17</v>
      </c>
      <c r="D35" s="27" t="s">
        <v>18</v>
      </c>
      <c r="E35" s="28" t="s">
        <v>61</v>
      </c>
      <c r="F35" s="29" t="s">
        <v>62</v>
      </c>
      <c r="G35" s="32">
        <f>'[1]Ресурс 2018'!H600</f>
        <v>3813.3</v>
      </c>
      <c r="H35" s="32">
        <f>'[1]Ресурс 2018'!I600</f>
        <v>0</v>
      </c>
      <c r="I35" s="32">
        <f>'[1]Ресурс 2018'!J600</f>
        <v>44604.9</v>
      </c>
      <c r="J35" s="32">
        <f>'[1]Ресурс 2018'!K600</f>
        <v>23334.7</v>
      </c>
      <c r="K35" s="31">
        <f t="shared" si="0"/>
        <v>71752.900000000009</v>
      </c>
      <c r="N35" s="31"/>
    </row>
    <row r="36" spans="1:14" ht="16.5" customHeight="1" x14ac:dyDescent="0.2">
      <c r="A36" s="24">
        <f t="shared" si="1"/>
        <v>25</v>
      </c>
      <c r="B36" s="25" t="s">
        <v>22</v>
      </c>
      <c r="C36" s="26" t="s">
        <v>17</v>
      </c>
      <c r="D36" s="27" t="s">
        <v>18</v>
      </c>
      <c r="E36" s="28" t="s">
        <v>63</v>
      </c>
      <c r="F36" s="29" t="s">
        <v>64</v>
      </c>
      <c r="G36" s="32">
        <f>'[1]Ресурс 2018'!H71</f>
        <v>0</v>
      </c>
      <c r="H36" s="32">
        <f>'[1]Ресурс 2018'!I71</f>
        <v>13513.2</v>
      </c>
      <c r="I36" s="32">
        <f>'[1]Ресурс 2018'!J71</f>
        <v>40528.9</v>
      </c>
      <c r="J36" s="32">
        <f>'[1]Ресурс 2018'!K71</f>
        <v>24980.7</v>
      </c>
      <c r="K36" s="31">
        <f t="shared" si="0"/>
        <v>79022.8</v>
      </c>
      <c r="N36" s="31"/>
    </row>
    <row r="37" spans="1:14" ht="16.5" customHeight="1" x14ac:dyDescent="0.2">
      <c r="A37" s="24">
        <f t="shared" si="1"/>
        <v>26</v>
      </c>
      <c r="B37" s="25" t="s">
        <v>16</v>
      </c>
      <c r="C37" s="26" t="s">
        <v>45</v>
      </c>
      <c r="D37" s="27" t="s">
        <v>18</v>
      </c>
      <c r="E37" s="28" t="s">
        <v>65</v>
      </c>
      <c r="F37" s="29" t="s">
        <v>66</v>
      </c>
      <c r="G37" s="30">
        <f>'[1]Ресурс 2018'!H192</f>
        <v>0</v>
      </c>
      <c r="H37" s="30">
        <f>'[1]Ресурс 2018'!I192</f>
        <v>30227.3</v>
      </c>
      <c r="I37" s="30">
        <f>'[1]Ресурс 2018'!J192</f>
        <v>16788.7</v>
      </c>
      <c r="J37" s="30">
        <f>'[1]Ресурс 2018'!K192</f>
        <v>9917.2000000000007</v>
      </c>
      <c r="K37" s="31">
        <f t="shared" si="0"/>
        <v>56933.2</v>
      </c>
      <c r="N37" s="31"/>
    </row>
    <row r="38" spans="1:14" ht="16.5" customHeight="1" x14ac:dyDescent="0.2">
      <c r="A38" s="24">
        <f t="shared" si="1"/>
        <v>27</v>
      </c>
      <c r="B38" s="25">
        <v>16</v>
      </c>
      <c r="C38" s="26" t="s">
        <v>27</v>
      </c>
      <c r="D38" s="27" t="s">
        <v>18</v>
      </c>
      <c r="E38" s="34" t="s">
        <v>67</v>
      </c>
      <c r="F38" s="29" t="s">
        <v>68</v>
      </c>
      <c r="G38" s="30">
        <f>'[1]Ресурс 2018'!H701</f>
        <v>514.5</v>
      </c>
      <c r="H38" s="30">
        <f>'[1]Ресурс 2018'!I701</f>
        <v>0</v>
      </c>
      <c r="I38" s="30">
        <f>'[1]Ресурс 2018'!J701</f>
        <v>21314.1</v>
      </c>
      <c r="J38" s="30">
        <f>'[1]Ресурс 2018'!K701</f>
        <v>15640.7</v>
      </c>
      <c r="K38" s="31">
        <f t="shared" si="0"/>
        <v>37469.300000000003</v>
      </c>
      <c r="N38" s="31"/>
    </row>
    <row r="39" spans="1:14" ht="16.5" customHeight="1" x14ac:dyDescent="0.2">
      <c r="A39" s="24">
        <f t="shared" si="1"/>
        <v>28</v>
      </c>
      <c r="B39" s="25">
        <v>18</v>
      </c>
      <c r="C39" s="26" t="s">
        <v>17</v>
      </c>
      <c r="D39" s="27" t="s">
        <v>18</v>
      </c>
      <c r="E39" s="28" t="s">
        <v>69</v>
      </c>
      <c r="F39" s="35" t="s">
        <v>70</v>
      </c>
      <c r="G39" s="32">
        <f>'[1]Ресурс 2018'!H796</f>
        <v>12528.7</v>
      </c>
      <c r="H39" s="32">
        <f>'[1]Ресурс 2018'!I796</f>
        <v>0</v>
      </c>
      <c r="I39" s="32">
        <f>'[1]Ресурс 2018'!J796</f>
        <v>24562.7</v>
      </c>
      <c r="J39" s="32">
        <f>'[1]Ресурс 2018'!K796</f>
        <v>22038.1</v>
      </c>
      <c r="K39" s="31">
        <f t="shared" si="0"/>
        <v>59129.5</v>
      </c>
      <c r="N39" s="31"/>
    </row>
    <row r="40" spans="1:14" ht="16.5" customHeight="1" x14ac:dyDescent="0.2">
      <c r="A40" s="24">
        <f t="shared" si="1"/>
        <v>29</v>
      </c>
      <c r="B40" s="25">
        <v>21</v>
      </c>
      <c r="C40" s="26" t="s">
        <v>17</v>
      </c>
      <c r="D40" s="27" t="s">
        <v>18</v>
      </c>
      <c r="E40" s="34" t="s">
        <v>71</v>
      </c>
      <c r="F40" s="35" t="s">
        <v>72</v>
      </c>
      <c r="G40" s="32">
        <f>'[1]Ресурс 2018'!H948</f>
        <v>0</v>
      </c>
      <c r="H40" s="32">
        <f>'[1]Ресурс 2018'!I948</f>
        <v>0</v>
      </c>
      <c r="I40" s="32">
        <f>'[1]Ресурс 2018'!J948</f>
        <v>17808.900000000001</v>
      </c>
      <c r="J40" s="32">
        <f>'[1]Ресурс 2018'!K948</f>
        <v>9745.6</v>
      </c>
      <c r="K40" s="31">
        <f t="shared" si="0"/>
        <v>27554.5</v>
      </c>
      <c r="N40" s="31"/>
    </row>
    <row r="41" spans="1:14" ht="16.5" hidden="1" customHeight="1" x14ac:dyDescent="0.2">
      <c r="A41" s="24">
        <f t="shared" si="1"/>
        <v>30</v>
      </c>
      <c r="B41" s="25">
        <v>12</v>
      </c>
      <c r="C41" s="26" t="s">
        <v>16</v>
      </c>
      <c r="D41" s="27" t="s">
        <v>18</v>
      </c>
      <c r="E41" s="28" t="s">
        <v>73</v>
      </c>
      <c r="F41" s="29" t="s">
        <v>74</v>
      </c>
      <c r="G41" s="32">
        <f>'[1]Ресурс 2018'!H506</f>
        <v>0</v>
      </c>
      <c r="H41" s="32">
        <f>'[1]Ресурс 2018'!I506</f>
        <v>0</v>
      </c>
      <c r="I41" s="32">
        <f>'[1]Ресурс 2018'!J506</f>
        <v>0</v>
      </c>
      <c r="J41" s="32">
        <f>'[1]Ресурс 2018'!K506</f>
        <v>0</v>
      </c>
      <c r="K41" s="31">
        <f t="shared" si="0"/>
        <v>0</v>
      </c>
      <c r="N41" s="31"/>
    </row>
    <row r="42" spans="1:14" ht="16.5" customHeight="1" x14ac:dyDescent="0.2">
      <c r="A42" s="24">
        <f t="shared" si="1"/>
        <v>31</v>
      </c>
      <c r="B42" s="25">
        <v>16</v>
      </c>
      <c r="C42" s="26" t="s">
        <v>17</v>
      </c>
      <c r="D42" s="27" t="s">
        <v>18</v>
      </c>
      <c r="E42" s="28" t="s">
        <v>75</v>
      </c>
      <c r="F42" s="35" t="s">
        <v>76</v>
      </c>
      <c r="G42" s="38">
        <f>'[1]Ресурс 2018'!H697</f>
        <v>0</v>
      </c>
      <c r="H42" s="38">
        <f>'[1]Ресурс 2018'!I697</f>
        <v>56084</v>
      </c>
      <c r="I42" s="38">
        <f>'[1]Ресурс 2018'!J697</f>
        <v>52761.5</v>
      </c>
      <c r="J42" s="38">
        <f>'[1]Ресурс 2018'!K697</f>
        <v>35933</v>
      </c>
      <c r="K42" s="31">
        <f t="shared" si="0"/>
        <v>144778.5</v>
      </c>
      <c r="N42" s="31"/>
    </row>
    <row r="43" spans="1:14" ht="16.5" hidden="1" customHeight="1" x14ac:dyDescent="0.2">
      <c r="A43" s="24">
        <f t="shared" si="1"/>
        <v>32</v>
      </c>
      <c r="B43" s="25" t="s">
        <v>16</v>
      </c>
      <c r="C43" s="26" t="s">
        <v>16</v>
      </c>
      <c r="D43" s="27" t="s">
        <v>18</v>
      </c>
      <c r="E43" s="28" t="s">
        <v>77</v>
      </c>
      <c r="F43" s="35" t="s">
        <v>78</v>
      </c>
      <c r="G43" s="32">
        <f>'[1]Ресурс 2018'!H193</f>
        <v>0</v>
      </c>
      <c r="H43" s="32">
        <f>'[1]Ресурс 2018'!I193</f>
        <v>0</v>
      </c>
      <c r="I43" s="32">
        <f>'[1]Ресурс 2018'!J193</f>
        <v>0</v>
      </c>
      <c r="J43" s="32">
        <f>'[1]Ресурс 2018'!K193</f>
        <v>0</v>
      </c>
      <c r="K43" s="31">
        <f t="shared" si="0"/>
        <v>0</v>
      </c>
      <c r="N43" s="31"/>
    </row>
    <row r="44" spans="1:14" ht="16.5" hidden="1" customHeight="1" x14ac:dyDescent="0.2">
      <c r="A44" s="24">
        <f t="shared" si="1"/>
        <v>33</v>
      </c>
      <c r="B44" s="25" t="s">
        <v>16</v>
      </c>
      <c r="C44" s="26" t="s">
        <v>27</v>
      </c>
      <c r="D44" s="27" t="s">
        <v>18</v>
      </c>
      <c r="E44" s="28" t="s">
        <v>79</v>
      </c>
      <c r="F44" s="29" t="s">
        <v>80</v>
      </c>
      <c r="G44" s="30">
        <f>'[1]Ресурс 2018'!H194</f>
        <v>0</v>
      </c>
      <c r="H44" s="30">
        <f>'[1]Ресурс 2018'!I194</f>
        <v>0</v>
      </c>
      <c r="I44" s="30">
        <f>'[1]Ресурс 2018'!J194</f>
        <v>0</v>
      </c>
      <c r="J44" s="30">
        <f>'[1]Ресурс 2018'!K194</f>
        <v>0</v>
      </c>
      <c r="K44" s="31">
        <f t="shared" si="0"/>
        <v>0</v>
      </c>
      <c r="N44" s="31"/>
    </row>
    <row r="45" spans="1:14" s="39" customFormat="1" ht="16.5" customHeight="1" x14ac:dyDescent="0.2">
      <c r="A45" s="24">
        <f t="shared" si="1"/>
        <v>34</v>
      </c>
      <c r="B45" s="25" t="s">
        <v>45</v>
      </c>
      <c r="C45" s="26" t="s">
        <v>37</v>
      </c>
      <c r="D45" s="27" t="s">
        <v>18</v>
      </c>
      <c r="E45" s="28" t="s">
        <v>81</v>
      </c>
      <c r="F45" s="29" t="s">
        <v>82</v>
      </c>
      <c r="G45" s="30">
        <f>'[1]Ресурс 2018'!H115</f>
        <v>0</v>
      </c>
      <c r="H45" s="30">
        <f>'[1]Ресурс 2018'!I115</f>
        <v>845115.2</v>
      </c>
      <c r="I45" s="30">
        <f>'[1]Ресурс 2018'!J115</f>
        <v>871451.7</v>
      </c>
      <c r="J45" s="30">
        <f>'[1]Ресурс 2018'!K115</f>
        <v>647445.19999999995</v>
      </c>
      <c r="K45" s="31">
        <f t="shared" si="0"/>
        <v>2364012.0999999996</v>
      </c>
      <c r="N45" s="31"/>
    </row>
    <row r="46" spans="1:14" ht="16.5" hidden="1" customHeight="1" x14ac:dyDescent="0.2">
      <c r="A46" s="24">
        <f t="shared" si="1"/>
        <v>35</v>
      </c>
      <c r="B46" s="25">
        <v>12</v>
      </c>
      <c r="C46" s="26">
        <v>12</v>
      </c>
      <c r="D46" s="27" t="s">
        <v>18</v>
      </c>
      <c r="E46" s="28" t="s">
        <v>83</v>
      </c>
      <c r="F46" s="29" t="s">
        <v>84</v>
      </c>
      <c r="G46" s="32">
        <f>'[1]Ресурс 2018'!H513</f>
        <v>0</v>
      </c>
      <c r="H46" s="32">
        <f>'[1]Ресурс 2018'!I513</f>
        <v>0</v>
      </c>
      <c r="I46" s="32">
        <f>'[1]Ресурс 2018'!J513</f>
        <v>0</v>
      </c>
      <c r="J46" s="32">
        <f>'[1]Ресурс 2018'!K513</f>
        <v>0</v>
      </c>
      <c r="K46" s="31">
        <f t="shared" si="0"/>
        <v>0</v>
      </c>
      <c r="N46" s="31"/>
    </row>
    <row r="47" spans="1:14" ht="16.5" customHeight="1" x14ac:dyDescent="0.2">
      <c r="A47" s="24">
        <f t="shared" si="1"/>
        <v>36</v>
      </c>
      <c r="B47" s="25" t="s">
        <v>16</v>
      </c>
      <c r="C47" s="26" t="s">
        <v>40</v>
      </c>
      <c r="D47" s="27" t="s">
        <v>18</v>
      </c>
      <c r="E47" s="28" t="s">
        <v>85</v>
      </c>
      <c r="F47" s="29" t="s">
        <v>86</v>
      </c>
      <c r="G47" s="30">
        <f>'[1]Ресурс 2018'!H197</f>
        <v>0</v>
      </c>
      <c r="H47" s="30">
        <f>'[1]Ресурс 2018'!I197</f>
        <v>61799.8</v>
      </c>
      <c r="I47" s="30">
        <f>'[1]Ресурс 2018'!J197</f>
        <v>70989.899999999994</v>
      </c>
      <c r="J47" s="30">
        <f>'[1]Ресурс 2018'!K197</f>
        <v>40862.6</v>
      </c>
      <c r="K47" s="31">
        <f t="shared" si="0"/>
        <v>173652.30000000002</v>
      </c>
      <c r="N47" s="31"/>
    </row>
    <row r="48" spans="1:14" ht="16.5" hidden="1" customHeight="1" x14ac:dyDescent="0.2">
      <c r="A48" s="24">
        <f t="shared" si="1"/>
        <v>37</v>
      </c>
      <c r="B48" s="25" t="s">
        <v>16</v>
      </c>
      <c r="C48" s="26">
        <v>10</v>
      </c>
      <c r="D48" s="27" t="s">
        <v>18</v>
      </c>
      <c r="E48" s="28" t="s">
        <v>87</v>
      </c>
      <c r="F48" s="29" t="s">
        <v>88</v>
      </c>
      <c r="G48" s="32">
        <f>'[1]Ресурс 2018'!H198</f>
        <v>0</v>
      </c>
      <c r="H48" s="32">
        <f>'[1]Ресурс 2018'!I198</f>
        <v>0</v>
      </c>
      <c r="I48" s="32">
        <f>'[1]Ресурс 2018'!J198</f>
        <v>0</v>
      </c>
      <c r="J48" s="32">
        <f>'[1]Ресурс 2018'!K198</f>
        <v>0</v>
      </c>
      <c r="K48" s="31">
        <f t="shared" si="0"/>
        <v>0</v>
      </c>
      <c r="N48" s="31"/>
    </row>
    <row r="49" spans="1:14" ht="16.5" hidden="1" customHeight="1" x14ac:dyDescent="0.2">
      <c r="A49" s="24">
        <f t="shared" si="1"/>
        <v>38</v>
      </c>
      <c r="B49" s="25" t="s">
        <v>16</v>
      </c>
      <c r="C49" s="26" t="s">
        <v>37</v>
      </c>
      <c r="D49" s="27" t="s">
        <v>18</v>
      </c>
      <c r="E49" s="28" t="s">
        <v>89</v>
      </c>
      <c r="F49" s="29" t="s">
        <v>90</v>
      </c>
      <c r="G49" s="30">
        <f>'[1]Ресурс 2018'!H189</f>
        <v>0</v>
      </c>
      <c r="H49" s="30">
        <f>'[1]Ресурс 2018'!I189</f>
        <v>0</v>
      </c>
      <c r="I49" s="30">
        <f>'[1]Ресурс 2018'!J189</f>
        <v>0</v>
      </c>
      <c r="J49" s="30">
        <f>'[1]Ресурс 2018'!K189</f>
        <v>0</v>
      </c>
      <c r="K49" s="31">
        <f t="shared" si="0"/>
        <v>0</v>
      </c>
      <c r="N49" s="31"/>
    </row>
    <row r="50" spans="1:14" ht="16.5" customHeight="1" x14ac:dyDescent="0.2">
      <c r="A50" s="24">
        <f t="shared" si="1"/>
        <v>39</v>
      </c>
      <c r="B50" s="25">
        <v>13</v>
      </c>
      <c r="C50" s="26" t="s">
        <v>22</v>
      </c>
      <c r="D50" s="27" t="s">
        <v>18</v>
      </c>
      <c r="E50" s="28" t="s">
        <v>91</v>
      </c>
      <c r="F50" s="29" t="s">
        <v>92</v>
      </c>
      <c r="G50" s="32">
        <f>'[1]Ресурс 2018'!H543</f>
        <v>31578.7</v>
      </c>
      <c r="H50" s="32">
        <f>'[1]Ресурс 2018'!I543</f>
        <v>0</v>
      </c>
      <c r="I50" s="32">
        <f>'[1]Ресурс 2018'!J543</f>
        <v>97488.9</v>
      </c>
      <c r="J50" s="32">
        <f>'[1]Ресурс 2018'!K543</f>
        <v>63543.3</v>
      </c>
      <c r="K50" s="31">
        <f t="shared" si="0"/>
        <v>192610.9</v>
      </c>
      <c r="N50" s="31"/>
    </row>
    <row r="51" spans="1:14" ht="16.5" customHeight="1" x14ac:dyDescent="0.2">
      <c r="A51" s="24">
        <f t="shared" si="1"/>
        <v>40</v>
      </c>
      <c r="B51" s="25" t="s">
        <v>16</v>
      </c>
      <c r="C51" s="26">
        <v>11</v>
      </c>
      <c r="D51" s="27" t="s">
        <v>18</v>
      </c>
      <c r="E51" s="28" t="s">
        <v>93</v>
      </c>
      <c r="F51" s="29" t="s">
        <v>94</v>
      </c>
      <c r="G51" s="32">
        <f>'[1]Ресурс 2018'!H199</f>
        <v>0</v>
      </c>
      <c r="H51" s="32">
        <f>'[1]Ресурс 2018'!I199</f>
        <v>0</v>
      </c>
      <c r="I51" s="32">
        <f>'[1]Ресурс 2018'!J199</f>
        <v>44881.7</v>
      </c>
      <c r="J51" s="32">
        <f>'[1]Ресурс 2018'!K199</f>
        <v>45184</v>
      </c>
      <c r="K51" s="31">
        <f t="shared" si="0"/>
        <v>90065.7</v>
      </c>
      <c r="N51" s="31"/>
    </row>
    <row r="52" spans="1:14" ht="16.5" customHeight="1" x14ac:dyDescent="0.2">
      <c r="A52" s="24">
        <f t="shared" si="1"/>
        <v>41</v>
      </c>
      <c r="B52" s="25">
        <v>17</v>
      </c>
      <c r="C52" s="26" t="s">
        <v>17</v>
      </c>
      <c r="D52" s="27" t="s">
        <v>18</v>
      </c>
      <c r="E52" s="28" t="s">
        <v>95</v>
      </c>
      <c r="F52" s="35" t="s">
        <v>96</v>
      </c>
      <c r="G52" s="32">
        <f>'[1]Ресурс 2018'!H752</f>
        <v>5367.3</v>
      </c>
      <c r="H52" s="32">
        <f>'[1]Ресурс 2018'!I752</f>
        <v>0</v>
      </c>
      <c r="I52" s="32">
        <f>'[1]Ресурс 2018'!J752</f>
        <v>41952.3</v>
      </c>
      <c r="J52" s="32">
        <f>'[1]Ресурс 2018'!K752</f>
        <v>24751.7</v>
      </c>
      <c r="K52" s="31">
        <f t="shared" si="0"/>
        <v>72071.3</v>
      </c>
      <c r="N52" s="31"/>
    </row>
    <row r="53" spans="1:14" ht="16.5" customHeight="1" x14ac:dyDescent="0.2">
      <c r="A53" s="24">
        <f t="shared" si="1"/>
        <v>42</v>
      </c>
      <c r="B53" s="25" t="s">
        <v>30</v>
      </c>
      <c r="C53" s="26" t="s">
        <v>22</v>
      </c>
      <c r="D53" s="27" t="s">
        <v>18</v>
      </c>
      <c r="E53" s="28" t="s">
        <v>97</v>
      </c>
      <c r="F53" s="29" t="s">
        <v>98</v>
      </c>
      <c r="G53" s="30">
        <f>'[1]Ресурс 2018'!H338</f>
        <v>0</v>
      </c>
      <c r="H53" s="30">
        <f>'[1]Ресурс 2018'!I338</f>
        <v>138307.70000000001</v>
      </c>
      <c r="I53" s="30">
        <f>'[1]Ресурс 2018'!J338</f>
        <v>59900.9</v>
      </c>
      <c r="J53" s="30">
        <f>'[1]Ресурс 2018'!K338</f>
        <v>35373.4</v>
      </c>
      <c r="K53" s="31">
        <f t="shared" si="0"/>
        <v>233582</v>
      </c>
      <c r="N53" s="31"/>
    </row>
    <row r="54" spans="1:14" ht="16.5" hidden="1" customHeight="1" x14ac:dyDescent="0.2">
      <c r="A54" s="24">
        <f t="shared" si="1"/>
        <v>43</v>
      </c>
      <c r="B54" s="25" t="s">
        <v>16</v>
      </c>
      <c r="C54" s="26">
        <v>12</v>
      </c>
      <c r="D54" s="27" t="s">
        <v>18</v>
      </c>
      <c r="E54" s="28" t="s">
        <v>99</v>
      </c>
      <c r="F54" s="29" t="s">
        <v>100</v>
      </c>
      <c r="G54" s="32">
        <f>'[1]Ресурс 2018'!H200</f>
        <v>0</v>
      </c>
      <c r="H54" s="32">
        <f>'[1]Ресурс 2018'!I200</f>
        <v>0</v>
      </c>
      <c r="I54" s="32">
        <f>'[1]Ресурс 2018'!J200</f>
        <v>0</v>
      </c>
      <c r="J54" s="32">
        <f>'[1]Ресурс 2018'!K200</f>
        <v>0</v>
      </c>
      <c r="K54" s="31">
        <f t="shared" si="0"/>
        <v>0</v>
      </c>
      <c r="N54" s="31"/>
    </row>
    <row r="55" spans="1:14" ht="16.5" hidden="1" customHeight="1" x14ac:dyDescent="0.2">
      <c r="A55" s="24">
        <f t="shared" si="1"/>
        <v>44</v>
      </c>
      <c r="B55" s="25" t="s">
        <v>16</v>
      </c>
      <c r="C55" s="26">
        <v>13</v>
      </c>
      <c r="D55" s="27" t="s">
        <v>18</v>
      </c>
      <c r="E55" s="28" t="s">
        <v>101</v>
      </c>
      <c r="F55" s="29" t="s">
        <v>102</v>
      </c>
      <c r="G55" s="30">
        <f>'[1]Ресурс 2018'!H201</f>
        <v>0</v>
      </c>
      <c r="H55" s="30">
        <f>'[1]Ресурс 2018'!I201</f>
        <v>0</v>
      </c>
      <c r="I55" s="30">
        <f>'[1]Ресурс 2018'!J201</f>
        <v>0</v>
      </c>
      <c r="J55" s="30">
        <f>'[1]Ресурс 2018'!K201</f>
        <v>0</v>
      </c>
      <c r="K55" s="31">
        <f t="shared" si="0"/>
        <v>0</v>
      </c>
      <c r="N55" s="31"/>
    </row>
    <row r="56" spans="1:14" ht="16.5" customHeight="1" x14ac:dyDescent="0.2">
      <c r="A56" s="24">
        <f t="shared" si="1"/>
        <v>45</v>
      </c>
      <c r="B56" s="25" t="s">
        <v>27</v>
      </c>
      <c r="C56" s="26" t="s">
        <v>37</v>
      </c>
      <c r="D56" s="27" t="s">
        <v>18</v>
      </c>
      <c r="E56" s="28" t="s">
        <v>103</v>
      </c>
      <c r="F56" s="29" t="s">
        <v>104</v>
      </c>
      <c r="G56" s="32">
        <f>'[1]Ресурс 2018'!H245</f>
        <v>0</v>
      </c>
      <c r="H56" s="32">
        <f>'[1]Ресурс 2018'!I245</f>
        <v>80461.399999999994</v>
      </c>
      <c r="I56" s="32">
        <f>'[1]Ресурс 2018'!J245</f>
        <v>285617.3</v>
      </c>
      <c r="J56" s="32">
        <f>'[1]Ресурс 2018'!K245</f>
        <v>172707.8</v>
      </c>
      <c r="K56" s="31">
        <f t="shared" si="0"/>
        <v>538786.5</v>
      </c>
      <c r="N56" s="31"/>
    </row>
    <row r="57" spans="1:14" ht="16.5" customHeight="1" x14ac:dyDescent="0.2">
      <c r="A57" s="24">
        <f t="shared" si="1"/>
        <v>46</v>
      </c>
      <c r="B57" s="25" t="s">
        <v>17</v>
      </c>
      <c r="C57" s="26" t="s">
        <v>17</v>
      </c>
      <c r="D57" s="27" t="s">
        <v>18</v>
      </c>
      <c r="E57" s="28" t="s">
        <v>105</v>
      </c>
      <c r="F57" s="29" t="s">
        <v>106</v>
      </c>
      <c r="G57" s="32">
        <f>'[1]Ресурс 2018'!H11</f>
        <v>0</v>
      </c>
      <c r="H57" s="32">
        <f>'[1]Ресурс 2018'!I11</f>
        <v>20450.5</v>
      </c>
      <c r="I57" s="32">
        <f>'[1]Ресурс 2018'!J11</f>
        <v>45712.7</v>
      </c>
      <c r="J57" s="32">
        <f>'[1]Ресурс 2018'!K11</f>
        <v>22449.8</v>
      </c>
      <c r="K57" s="31">
        <f t="shared" si="0"/>
        <v>88613</v>
      </c>
      <c r="N57" s="31"/>
    </row>
    <row r="58" spans="1:14" ht="16.5" customHeight="1" x14ac:dyDescent="0.2">
      <c r="A58" s="24">
        <f t="shared" si="1"/>
        <v>47</v>
      </c>
      <c r="B58" s="25" t="s">
        <v>45</v>
      </c>
      <c r="C58" s="26" t="s">
        <v>45</v>
      </c>
      <c r="D58" s="27" t="s">
        <v>18</v>
      </c>
      <c r="E58" s="28" t="s">
        <v>107</v>
      </c>
      <c r="F58" s="29" t="s">
        <v>108</v>
      </c>
      <c r="G58" s="32">
        <f>'[1]Ресурс 2018'!H118</f>
        <v>3748</v>
      </c>
      <c r="H58" s="32">
        <f>'[1]Ресурс 2018'!I118</f>
        <v>0</v>
      </c>
      <c r="I58" s="32">
        <f>'[1]Ресурс 2018'!J118</f>
        <v>38544.300000000003</v>
      </c>
      <c r="J58" s="32">
        <f>'[1]Ресурс 2018'!K118</f>
        <v>31217.4</v>
      </c>
      <c r="K58" s="31">
        <f t="shared" si="0"/>
        <v>73509.700000000012</v>
      </c>
      <c r="N58" s="31"/>
    </row>
    <row r="59" spans="1:14" ht="16.5" customHeight="1" x14ac:dyDescent="0.2">
      <c r="A59" s="24">
        <f t="shared" si="1"/>
        <v>48</v>
      </c>
      <c r="B59" s="25" t="s">
        <v>30</v>
      </c>
      <c r="C59" s="26" t="s">
        <v>37</v>
      </c>
      <c r="D59" s="27" t="s">
        <v>18</v>
      </c>
      <c r="E59" s="28" t="s">
        <v>109</v>
      </c>
      <c r="F59" s="29" t="s">
        <v>110</v>
      </c>
      <c r="G59" s="30">
        <f>'[1]Ресурс 2018'!H336</f>
        <v>0</v>
      </c>
      <c r="H59" s="30">
        <f>'[1]Ресурс 2018'!I336</f>
        <v>555156.5</v>
      </c>
      <c r="I59" s="30">
        <f>'[1]Ресурс 2018'!J336</f>
        <v>636303.1</v>
      </c>
      <c r="J59" s="30">
        <f>'[1]Ресурс 2018'!K336</f>
        <v>499307.7</v>
      </c>
      <c r="K59" s="31">
        <f t="shared" si="0"/>
        <v>1690767.3</v>
      </c>
      <c r="N59" s="31"/>
    </row>
    <row r="60" spans="1:14" ht="16.5" customHeight="1" x14ac:dyDescent="0.2">
      <c r="A60" s="24">
        <f t="shared" si="1"/>
        <v>49</v>
      </c>
      <c r="B60" s="25">
        <v>11</v>
      </c>
      <c r="C60" s="26" t="s">
        <v>17</v>
      </c>
      <c r="D60" s="27" t="s">
        <v>18</v>
      </c>
      <c r="E60" s="28" t="s">
        <v>111</v>
      </c>
      <c r="F60" s="29" t="s">
        <v>112</v>
      </c>
      <c r="G60" s="30">
        <f>'[1]Ресурс 2018'!H467</f>
        <v>0</v>
      </c>
      <c r="H60" s="30">
        <f>'[1]Ресурс 2018'!I467</f>
        <v>28734.2</v>
      </c>
      <c r="I60" s="30">
        <f>'[1]Ресурс 2018'!J467</f>
        <v>29773.5</v>
      </c>
      <c r="J60" s="30">
        <f>'[1]Ресурс 2018'!K467</f>
        <v>18836</v>
      </c>
      <c r="K60" s="31">
        <f t="shared" si="0"/>
        <v>77343.7</v>
      </c>
      <c r="N60" s="31"/>
    </row>
    <row r="61" spans="1:14" ht="16.5" customHeight="1" x14ac:dyDescent="0.2">
      <c r="A61" s="24">
        <f t="shared" si="1"/>
        <v>50</v>
      </c>
      <c r="B61" s="25">
        <v>23</v>
      </c>
      <c r="C61" s="26" t="s">
        <v>22</v>
      </c>
      <c r="D61" s="27" t="s">
        <v>18</v>
      </c>
      <c r="E61" s="28" t="s">
        <v>113</v>
      </c>
      <c r="F61" s="29" t="s">
        <v>114</v>
      </c>
      <c r="G61" s="32">
        <f>'[1]Ресурс 2018'!H1044</f>
        <v>0</v>
      </c>
      <c r="H61" s="32">
        <f>'[1]Ресурс 2018'!I1044</f>
        <v>0</v>
      </c>
      <c r="I61" s="32">
        <f>'[1]Ресурс 2018'!J1044</f>
        <v>26178.5</v>
      </c>
      <c r="J61" s="32">
        <f>'[1]Ресурс 2018'!K1044</f>
        <v>19179.400000000001</v>
      </c>
      <c r="K61" s="31">
        <f t="shared" si="0"/>
        <v>45357.9</v>
      </c>
      <c r="N61" s="31"/>
    </row>
    <row r="62" spans="1:14" ht="16.5" customHeight="1" x14ac:dyDescent="0.2">
      <c r="A62" s="24">
        <f t="shared" si="1"/>
        <v>51</v>
      </c>
      <c r="B62" s="25" t="s">
        <v>40</v>
      </c>
      <c r="C62" s="26" t="s">
        <v>37</v>
      </c>
      <c r="D62" s="27" t="s">
        <v>18</v>
      </c>
      <c r="E62" s="28" t="s">
        <v>115</v>
      </c>
      <c r="F62" s="29" t="s">
        <v>116</v>
      </c>
      <c r="G62" s="32">
        <f>'[1]Ресурс 2018'!H386</f>
        <v>0</v>
      </c>
      <c r="H62" s="32">
        <f>'[1]Ресурс 2018'!I386</f>
        <v>73027.7</v>
      </c>
      <c r="I62" s="32">
        <f>'[1]Ресурс 2018'!J386</f>
        <v>259676</v>
      </c>
      <c r="J62" s="32">
        <f>'[1]Ресурс 2018'!K386</f>
        <v>161875.5</v>
      </c>
      <c r="K62" s="31">
        <f t="shared" si="0"/>
        <v>494579.20000000001</v>
      </c>
      <c r="N62" s="31"/>
    </row>
    <row r="63" spans="1:14" ht="16.5" customHeight="1" x14ac:dyDescent="0.2">
      <c r="A63" s="24">
        <f t="shared" si="1"/>
        <v>52</v>
      </c>
      <c r="B63" s="25">
        <v>15</v>
      </c>
      <c r="C63" s="26" t="s">
        <v>22</v>
      </c>
      <c r="D63" s="27" t="s">
        <v>18</v>
      </c>
      <c r="E63" s="28" t="s">
        <v>117</v>
      </c>
      <c r="F63" s="37" t="s">
        <v>118</v>
      </c>
      <c r="G63" s="32">
        <f>'[1]Ресурс 2018'!H649</f>
        <v>0</v>
      </c>
      <c r="H63" s="32">
        <f>'[1]Ресурс 2018'!I649</f>
        <v>2435.6</v>
      </c>
      <c r="I63" s="32">
        <f>'[1]Ресурс 2018'!J649</f>
        <v>81994.100000000006</v>
      </c>
      <c r="J63" s="32">
        <f>'[1]Ресурс 2018'!K649</f>
        <v>47348.7</v>
      </c>
      <c r="K63" s="31">
        <f t="shared" si="0"/>
        <v>131778.40000000002</v>
      </c>
      <c r="N63" s="31"/>
    </row>
    <row r="64" spans="1:14" ht="16.5" customHeight="1" x14ac:dyDescent="0.2">
      <c r="A64" s="24">
        <f t="shared" si="1"/>
        <v>53</v>
      </c>
      <c r="B64" s="25">
        <v>20</v>
      </c>
      <c r="C64" s="26" t="s">
        <v>17</v>
      </c>
      <c r="D64" s="27" t="s">
        <v>18</v>
      </c>
      <c r="E64" s="28" t="s">
        <v>119</v>
      </c>
      <c r="F64" s="29" t="s">
        <v>120</v>
      </c>
      <c r="G64" s="32">
        <f>'[1]Ресурс 2018'!H903</f>
        <v>23091.1</v>
      </c>
      <c r="H64" s="32">
        <f>'[1]Ресурс 2018'!I903</f>
        <v>0</v>
      </c>
      <c r="I64" s="32">
        <f>'[1]Ресурс 2018'!J903</f>
        <v>43928.1</v>
      </c>
      <c r="J64" s="32">
        <f>'[1]Ресурс 2018'!K903</f>
        <v>33257.599999999999</v>
      </c>
      <c r="K64" s="31">
        <f t="shared" si="0"/>
        <v>100276.79999999999</v>
      </c>
      <c r="N64" s="31"/>
    </row>
    <row r="65" spans="1:14" ht="16.5" customHeight="1" x14ac:dyDescent="0.2">
      <c r="A65" s="24">
        <f t="shared" si="1"/>
        <v>54</v>
      </c>
      <c r="B65" s="25">
        <v>10</v>
      </c>
      <c r="C65" s="26" t="s">
        <v>27</v>
      </c>
      <c r="D65" s="27" t="s">
        <v>18</v>
      </c>
      <c r="E65" s="28" t="s">
        <v>121</v>
      </c>
      <c r="F65" s="29" t="s">
        <v>122</v>
      </c>
      <c r="G65" s="32">
        <f>'[1]Ресурс 2018'!H427</f>
        <v>0</v>
      </c>
      <c r="H65" s="32">
        <f>'[1]Ресурс 2018'!I427</f>
        <v>27880</v>
      </c>
      <c r="I65" s="32">
        <f>'[1]Ресурс 2018'!J427</f>
        <v>88773.8</v>
      </c>
      <c r="J65" s="32">
        <f>'[1]Ресурс 2018'!K427</f>
        <v>55232.4</v>
      </c>
      <c r="K65" s="31">
        <f t="shared" si="0"/>
        <v>171886.2</v>
      </c>
      <c r="N65" s="31"/>
    </row>
    <row r="66" spans="1:14" ht="16.5" hidden="1" customHeight="1" x14ac:dyDescent="0.2">
      <c r="A66" s="24">
        <f t="shared" si="1"/>
        <v>55</v>
      </c>
      <c r="B66" s="25">
        <v>12</v>
      </c>
      <c r="C66" s="26">
        <v>14</v>
      </c>
      <c r="D66" s="27" t="s">
        <v>18</v>
      </c>
      <c r="E66" s="28" t="s">
        <v>123</v>
      </c>
      <c r="F66" s="29" t="s">
        <v>124</v>
      </c>
      <c r="G66" s="32">
        <f>'[1]Ресурс 2018'!H515</f>
        <v>0</v>
      </c>
      <c r="H66" s="32">
        <f>'[1]Ресурс 2018'!I515</f>
        <v>0</v>
      </c>
      <c r="I66" s="32">
        <f>'[1]Ресурс 2018'!J515</f>
        <v>0</v>
      </c>
      <c r="J66" s="32">
        <f>'[1]Ресурс 2018'!K515</f>
        <v>0</v>
      </c>
      <c r="K66" s="31">
        <f t="shared" si="0"/>
        <v>0</v>
      </c>
      <c r="N66" s="31"/>
    </row>
    <row r="67" spans="1:14" ht="16.5" customHeight="1" x14ac:dyDescent="0.2">
      <c r="A67" s="24">
        <f t="shared" si="1"/>
        <v>56</v>
      </c>
      <c r="B67" s="25" t="s">
        <v>40</v>
      </c>
      <c r="C67" s="26" t="s">
        <v>22</v>
      </c>
      <c r="D67" s="27" t="s">
        <v>18</v>
      </c>
      <c r="E67" s="28" t="s">
        <v>125</v>
      </c>
      <c r="F67" s="29" t="s">
        <v>126</v>
      </c>
      <c r="G67" s="32">
        <f>'[1]Ресурс 2018'!H388</f>
        <v>2697</v>
      </c>
      <c r="H67" s="32">
        <f>'[1]Ресурс 2018'!I388</f>
        <v>0</v>
      </c>
      <c r="I67" s="32">
        <f>'[1]Ресурс 2018'!J388</f>
        <v>70730.3</v>
      </c>
      <c r="J67" s="32">
        <f>'[1]Ресурс 2018'!K388</f>
        <v>43678.5</v>
      </c>
      <c r="K67" s="31">
        <f t="shared" si="0"/>
        <v>117105.8</v>
      </c>
      <c r="N67" s="31"/>
    </row>
    <row r="68" spans="1:14" ht="16.5" customHeight="1" x14ac:dyDescent="0.2">
      <c r="A68" s="24">
        <f t="shared" si="1"/>
        <v>57</v>
      </c>
      <c r="B68" s="25">
        <v>22</v>
      </c>
      <c r="C68" s="26" t="s">
        <v>17</v>
      </c>
      <c r="D68" s="27" t="s">
        <v>18</v>
      </c>
      <c r="E68" s="28" t="s">
        <v>127</v>
      </c>
      <c r="F68" s="29" t="s">
        <v>128</v>
      </c>
      <c r="G68" s="32">
        <f>'[1]Ресурс 2018'!H986</f>
        <v>12295.5</v>
      </c>
      <c r="H68" s="32">
        <f>'[1]Ресурс 2018'!I986</f>
        <v>0</v>
      </c>
      <c r="I68" s="32">
        <f>'[1]Ресурс 2018'!J986</f>
        <v>95598.1</v>
      </c>
      <c r="J68" s="32">
        <f>'[1]Ресурс 2018'!K986</f>
        <v>64344.4</v>
      </c>
      <c r="K68" s="31">
        <f t="shared" si="0"/>
        <v>172238</v>
      </c>
      <c r="N68" s="31"/>
    </row>
    <row r="69" spans="1:14" ht="16.5" customHeight="1" x14ac:dyDescent="0.2">
      <c r="A69" s="24">
        <f t="shared" si="1"/>
        <v>58</v>
      </c>
      <c r="B69" s="25" t="s">
        <v>45</v>
      </c>
      <c r="C69" s="26" t="s">
        <v>22</v>
      </c>
      <c r="D69" s="27" t="s">
        <v>18</v>
      </c>
      <c r="E69" s="28" t="s">
        <v>129</v>
      </c>
      <c r="F69" s="29" t="s">
        <v>130</v>
      </c>
      <c r="G69" s="30">
        <f>'[1]Ресурс 2018'!H117</f>
        <v>0</v>
      </c>
      <c r="H69" s="30">
        <f>'[1]Ресурс 2018'!I117</f>
        <v>0</v>
      </c>
      <c r="I69" s="30">
        <f>'[1]Ресурс 2018'!J117</f>
        <v>238960</v>
      </c>
      <c r="J69" s="30">
        <f>'[1]Ресурс 2018'!K117</f>
        <v>161381</v>
      </c>
      <c r="K69" s="31">
        <f t="shared" si="0"/>
        <v>400341</v>
      </c>
      <c r="N69" s="31"/>
    </row>
    <row r="70" spans="1:14" ht="16.5" customHeight="1" x14ac:dyDescent="0.2">
      <c r="A70" s="24">
        <f t="shared" si="1"/>
        <v>59</v>
      </c>
      <c r="B70" s="25">
        <v>23</v>
      </c>
      <c r="C70" s="26" t="s">
        <v>45</v>
      </c>
      <c r="D70" s="27" t="s">
        <v>18</v>
      </c>
      <c r="E70" s="28" t="s">
        <v>131</v>
      </c>
      <c r="F70" s="29" t="s">
        <v>132</v>
      </c>
      <c r="G70" s="32">
        <f>'[1]Ресурс 2018'!H1045</f>
        <v>0</v>
      </c>
      <c r="H70" s="32">
        <f>'[1]Ресурс 2018'!I1045</f>
        <v>0</v>
      </c>
      <c r="I70" s="32">
        <f>'[1]Ресурс 2018'!J1045</f>
        <v>23314</v>
      </c>
      <c r="J70" s="32">
        <f>'[1]Ресурс 2018'!K1045</f>
        <v>16491.8</v>
      </c>
      <c r="K70" s="31">
        <f t="shared" si="0"/>
        <v>39805.800000000003</v>
      </c>
      <c r="N70" s="31"/>
    </row>
    <row r="71" spans="1:14" ht="16.5" customHeight="1" x14ac:dyDescent="0.2">
      <c r="A71" s="24">
        <f t="shared" si="1"/>
        <v>60</v>
      </c>
      <c r="B71" s="25">
        <v>21</v>
      </c>
      <c r="C71" s="26" t="s">
        <v>17</v>
      </c>
      <c r="D71" s="27" t="s">
        <v>18</v>
      </c>
      <c r="E71" s="28" t="s">
        <v>133</v>
      </c>
      <c r="F71" s="29" t="s">
        <v>134</v>
      </c>
      <c r="G71" s="32">
        <f>'[1]Ресурс 2018'!H946</f>
        <v>0</v>
      </c>
      <c r="H71" s="32">
        <f>'[1]Ресурс 2018'!I946</f>
        <v>0</v>
      </c>
      <c r="I71" s="32">
        <f>'[1]Ресурс 2018'!J946</f>
        <v>37154.5</v>
      </c>
      <c r="J71" s="32">
        <f>'[1]Ресурс 2018'!K946</f>
        <v>24434.9</v>
      </c>
      <c r="K71" s="31">
        <f t="shared" si="0"/>
        <v>61589.4</v>
      </c>
      <c r="N71" s="31"/>
    </row>
    <row r="72" spans="1:14" ht="16.5" customHeight="1" x14ac:dyDescent="0.2">
      <c r="A72" s="24">
        <f t="shared" si="1"/>
        <v>61</v>
      </c>
      <c r="B72" s="25" t="s">
        <v>22</v>
      </c>
      <c r="C72" s="26" t="s">
        <v>22</v>
      </c>
      <c r="D72" s="27" t="s">
        <v>18</v>
      </c>
      <c r="E72" s="28" t="s">
        <v>135</v>
      </c>
      <c r="F72" s="29" t="s">
        <v>136</v>
      </c>
      <c r="G72" s="32">
        <f>'[1]Ресурс 2018'!H72</f>
        <v>10253.5</v>
      </c>
      <c r="H72" s="32">
        <f>'[1]Ресурс 2018'!I72</f>
        <v>0</v>
      </c>
      <c r="I72" s="32">
        <f>'[1]Ресурс 2018'!J72</f>
        <v>88674</v>
      </c>
      <c r="J72" s="32">
        <f>'[1]Ресурс 2018'!K72</f>
        <v>44148.800000000003</v>
      </c>
      <c r="K72" s="31">
        <f t="shared" si="0"/>
        <v>143076.29999999999</v>
      </c>
      <c r="N72" s="31"/>
    </row>
    <row r="73" spans="1:14" ht="16.5" customHeight="1" x14ac:dyDescent="0.2">
      <c r="A73" s="24">
        <f t="shared" si="1"/>
        <v>62</v>
      </c>
      <c r="B73" s="25" t="s">
        <v>17</v>
      </c>
      <c r="C73" s="26" t="s">
        <v>22</v>
      </c>
      <c r="D73" s="27" t="s">
        <v>18</v>
      </c>
      <c r="E73" s="28" t="s">
        <v>137</v>
      </c>
      <c r="F73" s="29" t="s">
        <v>138</v>
      </c>
      <c r="G73" s="32">
        <f>'[1]Ресурс 2018'!H12</f>
        <v>0</v>
      </c>
      <c r="H73" s="32">
        <f>'[1]Ресурс 2018'!I12</f>
        <v>29769.8</v>
      </c>
      <c r="I73" s="32">
        <f>'[1]Ресурс 2018'!J12</f>
        <v>27145.200000000001</v>
      </c>
      <c r="J73" s="32">
        <f>'[1]Ресурс 2018'!K12</f>
        <v>16312.2</v>
      </c>
      <c r="K73" s="31">
        <f t="shared" si="0"/>
        <v>73227.199999999997</v>
      </c>
      <c r="N73" s="31"/>
    </row>
    <row r="74" spans="1:14" ht="16.5" customHeight="1" x14ac:dyDescent="0.2">
      <c r="A74" s="24">
        <f t="shared" si="1"/>
        <v>63</v>
      </c>
      <c r="B74" s="25" t="s">
        <v>40</v>
      </c>
      <c r="C74" s="26" t="s">
        <v>45</v>
      </c>
      <c r="D74" s="27" t="s">
        <v>18</v>
      </c>
      <c r="E74" s="28" t="s">
        <v>139</v>
      </c>
      <c r="F74" s="29" t="s">
        <v>140</v>
      </c>
      <c r="G74" s="30">
        <f>'[1]Ресурс 2018'!H389</f>
        <v>6395.8</v>
      </c>
      <c r="H74" s="30">
        <f>'[1]Ресурс 2018'!I389</f>
        <v>0</v>
      </c>
      <c r="I74" s="30">
        <f>'[1]Ресурс 2018'!J389</f>
        <v>67424.100000000006</v>
      </c>
      <c r="J74" s="30">
        <f>'[1]Ресурс 2018'!K389</f>
        <v>39294</v>
      </c>
      <c r="K74" s="31">
        <f t="shared" si="0"/>
        <v>113113.90000000001</v>
      </c>
      <c r="N74" s="31"/>
    </row>
    <row r="75" spans="1:14" ht="16.5" customHeight="1" x14ac:dyDescent="0.2">
      <c r="A75" s="24">
        <f t="shared" si="1"/>
        <v>64</v>
      </c>
      <c r="B75" s="25">
        <v>18</v>
      </c>
      <c r="C75" s="26" t="s">
        <v>22</v>
      </c>
      <c r="D75" s="27" t="s">
        <v>18</v>
      </c>
      <c r="E75" s="28" t="s">
        <v>141</v>
      </c>
      <c r="F75" s="35" t="s">
        <v>142</v>
      </c>
      <c r="G75" s="32">
        <f>'[1]Ресурс 2018'!H797</f>
        <v>0</v>
      </c>
      <c r="H75" s="32">
        <f>'[1]Ресурс 2018'!I797</f>
        <v>0</v>
      </c>
      <c r="I75" s="32">
        <f>'[1]Ресурс 2018'!J797</f>
        <v>64504.1</v>
      </c>
      <c r="J75" s="32">
        <f>'[1]Ресурс 2018'!K797</f>
        <v>60645.2</v>
      </c>
      <c r="K75" s="31">
        <f t="shared" si="0"/>
        <v>125149.29999999999</v>
      </c>
      <c r="N75" s="31"/>
    </row>
    <row r="76" spans="1:14" ht="16.5" customHeight="1" x14ac:dyDescent="0.2">
      <c r="A76" s="24">
        <f t="shared" si="1"/>
        <v>65</v>
      </c>
      <c r="B76" s="25" t="s">
        <v>27</v>
      </c>
      <c r="C76" s="26" t="s">
        <v>22</v>
      </c>
      <c r="D76" s="27" t="s">
        <v>18</v>
      </c>
      <c r="E76" s="28" t="s">
        <v>143</v>
      </c>
      <c r="F76" s="29" t="s">
        <v>144</v>
      </c>
      <c r="G76" s="32">
        <f>'[1]Ресурс 2018'!H247</f>
        <v>0</v>
      </c>
      <c r="H76" s="32">
        <f>'[1]Ресурс 2018'!I247</f>
        <v>0</v>
      </c>
      <c r="I76" s="32">
        <f>'[1]Ресурс 2018'!J247</f>
        <v>70325.2</v>
      </c>
      <c r="J76" s="32">
        <f>'[1]Ресурс 2018'!K247</f>
        <v>42446.9</v>
      </c>
      <c r="K76" s="31">
        <f t="shared" si="0"/>
        <v>112772.1</v>
      </c>
      <c r="N76" s="31"/>
    </row>
    <row r="77" spans="1:14" ht="16.5" customHeight="1" x14ac:dyDescent="0.2">
      <c r="A77" s="24">
        <f t="shared" si="1"/>
        <v>66</v>
      </c>
      <c r="B77" s="25" t="s">
        <v>16</v>
      </c>
      <c r="C77" s="26">
        <v>15</v>
      </c>
      <c r="D77" s="27" t="s">
        <v>18</v>
      </c>
      <c r="E77" s="28" t="s">
        <v>145</v>
      </c>
      <c r="F77" s="29" t="s">
        <v>146</v>
      </c>
      <c r="G77" s="32">
        <f>'[1]Ресурс 2018'!H203</f>
        <v>18461.7</v>
      </c>
      <c r="H77" s="32">
        <f>'[1]Ресурс 2018'!I203</f>
        <v>0</v>
      </c>
      <c r="I77" s="32">
        <f>'[1]Ресурс 2018'!J203</f>
        <v>58744.6</v>
      </c>
      <c r="J77" s="32">
        <f>'[1]Ресурс 2018'!K203</f>
        <v>49469.1</v>
      </c>
      <c r="K77" s="31">
        <f t="shared" ref="K77:K140" si="2">G77+H77+I77+J77</f>
        <v>126675.4</v>
      </c>
      <c r="N77" s="31"/>
    </row>
    <row r="78" spans="1:14" ht="16.5" customHeight="1" x14ac:dyDescent="0.2">
      <c r="A78" s="24">
        <f t="shared" ref="A78:A141" si="3">A77+1</f>
        <v>67</v>
      </c>
      <c r="B78" s="25" t="s">
        <v>16</v>
      </c>
      <c r="C78" s="26">
        <v>16</v>
      </c>
      <c r="D78" s="27" t="s">
        <v>18</v>
      </c>
      <c r="E78" s="28" t="s">
        <v>147</v>
      </c>
      <c r="F78" s="29" t="s">
        <v>148</v>
      </c>
      <c r="G78" s="30">
        <f>'[1]Ресурс 2018'!H204</f>
        <v>0</v>
      </c>
      <c r="H78" s="30">
        <f>'[1]Ресурс 2018'!I204</f>
        <v>60096.6</v>
      </c>
      <c r="I78" s="30">
        <f>'[1]Ресурс 2018'!J204</f>
        <v>155428.9</v>
      </c>
      <c r="J78" s="30">
        <f>'[1]Ресурс 2018'!K204</f>
        <v>126700.5</v>
      </c>
      <c r="K78" s="31">
        <f t="shared" si="2"/>
        <v>342226</v>
      </c>
      <c r="N78" s="31"/>
    </row>
    <row r="79" spans="1:14" ht="16.5" customHeight="1" x14ac:dyDescent="0.2">
      <c r="A79" s="24">
        <f t="shared" si="3"/>
        <v>68</v>
      </c>
      <c r="B79" s="25">
        <v>19</v>
      </c>
      <c r="C79" s="26" t="s">
        <v>45</v>
      </c>
      <c r="D79" s="27" t="s">
        <v>18</v>
      </c>
      <c r="E79" s="34" t="s">
        <v>149</v>
      </c>
      <c r="F79" s="29" t="s">
        <v>150</v>
      </c>
      <c r="G79" s="32">
        <f>'[1]Ресурс 2018'!H843</f>
        <v>6807.1</v>
      </c>
      <c r="H79" s="32">
        <f>'[1]Ресурс 2018'!I843</f>
        <v>0</v>
      </c>
      <c r="I79" s="32">
        <f>'[1]Ресурс 2018'!J843</f>
        <v>18632.5</v>
      </c>
      <c r="J79" s="32">
        <f>'[1]Ресурс 2018'!K843</f>
        <v>13829.2</v>
      </c>
      <c r="K79" s="31">
        <f t="shared" si="2"/>
        <v>39268.800000000003</v>
      </c>
      <c r="N79" s="31"/>
    </row>
    <row r="80" spans="1:14" ht="16.5" customHeight="1" x14ac:dyDescent="0.2">
      <c r="A80" s="24">
        <f t="shared" si="3"/>
        <v>69</v>
      </c>
      <c r="B80" s="25">
        <v>16</v>
      </c>
      <c r="C80" s="26" t="s">
        <v>22</v>
      </c>
      <c r="D80" s="27" t="s">
        <v>18</v>
      </c>
      <c r="E80" s="28" t="s">
        <v>151</v>
      </c>
      <c r="F80" s="35" t="s">
        <v>152</v>
      </c>
      <c r="G80" s="38">
        <f>'[1]Ресурс 2018'!H698</f>
        <v>0</v>
      </c>
      <c r="H80" s="38">
        <f>'[1]Ресурс 2018'!I698</f>
        <v>82317.899999999994</v>
      </c>
      <c r="I80" s="38">
        <f>'[1]Ресурс 2018'!J698</f>
        <v>202727.9</v>
      </c>
      <c r="J80" s="38">
        <f>'[1]Ресурс 2018'!K698</f>
        <v>146749.70000000001</v>
      </c>
      <c r="K80" s="31">
        <f t="shared" si="2"/>
        <v>431795.5</v>
      </c>
      <c r="N80" s="31"/>
    </row>
    <row r="81" spans="1:14" ht="16.5" customHeight="1" x14ac:dyDescent="0.2">
      <c r="A81" s="24">
        <f t="shared" si="3"/>
        <v>70</v>
      </c>
      <c r="B81" s="25" t="s">
        <v>45</v>
      </c>
      <c r="C81" s="26" t="s">
        <v>16</v>
      </c>
      <c r="D81" s="27" t="s">
        <v>18</v>
      </c>
      <c r="E81" s="28" t="s">
        <v>153</v>
      </c>
      <c r="F81" s="29" t="s">
        <v>154</v>
      </c>
      <c r="G81" s="30">
        <f>'[1]Ресурс 2018'!H119</f>
        <v>0</v>
      </c>
      <c r="H81" s="30">
        <f>'[1]Ресурс 2018'!I119</f>
        <v>312110.8</v>
      </c>
      <c r="I81" s="30">
        <f>'[1]Ресурс 2018'!J119</f>
        <v>633551.19999999995</v>
      </c>
      <c r="J81" s="30">
        <f>'[1]Ресурс 2018'!K119</f>
        <v>420388.1</v>
      </c>
      <c r="K81" s="31">
        <f t="shared" si="2"/>
        <v>1366050.1</v>
      </c>
      <c r="N81" s="31"/>
    </row>
    <row r="82" spans="1:14" ht="16.5" customHeight="1" x14ac:dyDescent="0.2">
      <c r="A82" s="24">
        <f t="shared" si="3"/>
        <v>71</v>
      </c>
      <c r="B82" s="25">
        <v>11</v>
      </c>
      <c r="C82" s="26" t="s">
        <v>37</v>
      </c>
      <c r="D82" s="27" t="s">
        <v>18</v>
      </c>
      <c r="E82" s="28" t="s">
        <v>155</v>
      </c>
      <c r="F82" s="29" t="s">
        <v>156</v>
      </c>
      <c r="G82" s="32">
        <f>'[1]Ресурс 2018'!H466</f>
        <v>0</v>
      </c>
      <c r="H82" s="32">
        <f>'[1]Ресурс 2018'!I466</f>
        <v>56784.5</v>
      </c>
      <c r="I82" s="32">
        <f>'[1]Ресурс 2018'!J466</f>
        <v>253531.4</v>
      </c>
      <c r="J82" s="32">
        <f>'[1]Ресурс 2018'!K466</f>
        <v>155852.29999999999</v>
      </c>
      <c r="K82" s="31">
        <f t="shared" si="2"/>
        <v>466168.2</v>
      </c>
      <c r="N82" s="31"/>
    </row>
    <row r="83" spans="1:14" ht="16.5" customHeight="1" x14ac:dyDescent="0.2">
      <c r="A83" s="24">
        <f t="shared" si="3"/>
        <v>72</v>
      </c>
      <c r="B83" s="25">
        <v>20</v>
      </c>
      <c r="C83" s="26" t="s">
        <v>22</v>
      </c>
      <c r="D83" s="27" t="s">
        <v>18</v>
      </c>
      <c r="E83" s="28" t="s">
        <v>157</v>
      </c>
      <c r="F83" s="29" t="s">
        <v>158</v>
      </c>
      <c r="G83" s="32">
        <f>'[1]Ресурс 2018'!H904</f>
        <v>0</v>
      </c>
      <c r="H83" s="32">
        <f>'[1]Ресурс 2018'!I904</f>
        <v>0</v>
      </c>
      <c r="I83" s="32">
        <f>'[1]Ресурс 2018'!J904</f>
        <v>51556.1</v>
      </c>
      <c r="J83" s="32">
        <f>'[1]Ресурс 2018'!K904</f>
        <v>37403.9</v>
      </c>
      <c r="K83" s="31">
        <f t="shared" si="2"/>
        <v>88960</v>
      </c>
      <c r="N83" s="31"/>
    </row>
    <row r="84" spans="1:14" ht="16.5" customHeight="1" x14ac:dyDescent="0.2">
      <c r="A84" s="24">
        <f t="shared" si="3"/>
        <v>73</v>
      </c>
      <c r="B84" s="25" t="s">
        <v>17</v>
      </c>
      <c r="C84" s="26" t="s">
        <v>45</v>
      </c>
      <c r="D84" s="27" t="s">
        <v>18</v>
      </c>
      <c r="E84" s="28" t="s">
        <v>159</v>
      </c>
      <c r="F84" s="29" t="s">
        <v>160</v>
      </c>
      <c r="G84" s="32">
        <f>'[1]Ресурс 2018'!H13</f>
        <v>0</v>
      </c>
      <c r="H84" s="32">
        <f>'[1]Ресурс 2018'!I13</f>
        <v>27828.799999999999</v>
      </c>
      <c r="I84" s="32">
        <f>'[1]Ресурс 2018'!J13</f>
        <v>22707.200000000001</v>
      </c>
      <c r="J84" s="32">
        <f>'[1]Ресурс 2018'!K13</f>
        <v>15753.2</v>
      </c>
      <c r="K84" s="31">
        <f t="shared" si="2"/>
        <v>66289.2</v>
      </c>
      <c r="N84" s="31"/>
    </row>
    <row r="85" spans="1:14" ht="16.5" customHeight="1" x14ac:dyDescent="0.2">
      <c r="A85" s="24">
        <f t="shared" si="3"/>
        <v>74</v>
      </c>
      <c r="B85" s="25">
        <v>18</v>
      </c>
      <c r="C85" s="26" t="s">
        <v>45</v>
      </c>
      <c r="D85" s="27" t="s">
        <v>18</v>
      </c>
      <c r="E85" s="28" t="s">
        <v>161</v>
      </c>
      <c r="F85" s="35" t="s">
        <v>162</v>
      </c>
      <c r="G85" s="32">
        <f>'[1]Ресурс 2018'!H798</f>
        <v>8757.2999999999993</v>
      </c>
      <c r="H85" s="32">
        <f>'[1]Ресурс 2018'!I798</f>
        <v>0</v>
      </c>
      <c r="I85" s="32">
        <f>'[1]Ресурс 2018'!J798</f>
        <v>25078.7</v>
      </c>
      <c r="J85" s="32">
        <f>'[1]Ресурс 2018'!K798</f>
        <v>17282.3</v>
      </c>
      <c r="K85" s="31">
        <f t="shared" si="2"/>
        <v>51118.3</v>
      </c>
      <c r="N85" s="31"/>
    </row>
    <row r="86" spans="1:14" ht="16.5" hidden="1" customHeight="1" x14ac:dyDescent="0.2">
      <c r="A86" s="24">
        <f t="shared" si="3"/>
        <v>75</v>
      </c>
      <c r="B86" s="25" t="s">
        <v>16</v>
      </c>
      <c r="C86" s="26">
        <v>17</v>
      </c>
      <c r="D86" s="27" t="s">
        <v>18</v>
      </c>
      <c r="E86" s="28" t="s">
        <v>163</v>
      </c>
      <c r="F86" s="29" t="s">
        <v>164</v>
      </c>
      <c r="G86" s="32">
        <f>'[1]Ресурс 2018'!H205</f>
        <v>0</v>
      </c>
      <c r="H86" s="32">
        <f>'[1]Ресурс 2018'!I205</f>
        <v>0</v>
      </c>
      <c r="I86" s="32">
        <f>'[1]Ресурс 2018'!J205</f>
        <v>0</v>
      </c>
      <c r="J86" s="32">
        <f>'[1]Ресурс 2018'!K205</f>
        <v>0</v>
      </c>
      <c r="K86" s="31">
        <f t="shared" si="2"/>
        <v>0</v>
      </c>
      <c r="N86" s="31"/>
    </row>
    <row r="87" spans="1:14" ht="16.5" customHeight="1" x14ac:dyDescent="0.2">
      <c r="A87" s="24">
        <f t="shared" si="3"/>
        <v>76</v>
      </c>
      <c r="B87" s="25">
        <v>12</v>
      </c>
      <c r="C87" s="26" t="s">
        <v>30</v>
      </c>
      <c r="D87" s="27" t="s">
        <v>18</v>
      </c>
      <c r="E87" s="28" t="s">
        <v>165</v>
      </c>
      <c r="F87" s="29" t="s">
        <v>166</v>
      </c>
      <c r="G87" s="32">
        <f>'[1]Ресурс 2018'!H509</f>
        <v>15932.8</v>
      </c>
      <c r="H87" s="32">
        <f>'[1]Ресурс 2018'!I509</f>
        <v>0</v>
      </c>
      <c r="I87" s="32">
        <f>'[1]Ресурс 2018'!J509</f>
        <v>80838.2</v>
      </c>
      <c r="J87" s="32">
        <f>'[1]Ресурс 2018'!K509</f>
        <v>74989.2</v>
      </c>
      <c r="K87" s="31">
        <f t="shared" si="2"/>
        <v>171760.2</v>
      </c>
      <c r="N87" s="31"/>
    </row>
    <row r="88" spans="1:14" ht="16.5" customHeight="1" x14ac:dyDescent="0.2">
      <c r="A88" s="24">
        <f t="shared" si="3"/>
        <v>77</v>
      </c>
      <c r="B88" s="25">
        <v>20</v>
      </c>
      <c r="C88" s="26" t="s">
        <v>45</v>
      </c>
      <c r="D88" s="27" t="s">
        <v>18</v>
      </c>
      <c r="E88" s="28" t="s">
        <v>167</v>
      </c>
      <c r="F88" s="29" t="s">
        <v>168</v>
      </c>
      <c r="G88" s="32">
        <f>'[1]Ресурс 2018'!H905</f>
        <v>0</v>
      </c>
      <c r="H88" s="32">
        <f>'[1]Ресурс 2018'!I905</f>
        <v>0</v>
      </c>
      <c r="I88" s="32">
        <f>'[1]Ресурс 2018'!J905</f>
        <v>57292.4</v>
      </c>
      <c r="J88" s="32">
        <f>'[1]Ресурс 2018'!K905</f>
        <v>43555.4</v>
      </c>
      <c r="K88" s="31">
        <f t="shared" si="2"/>
        <v>100847.8</v>
      </c>
      <c r="N88" s="31"/>
    </row>
    <row r="89" spans="1:14" ht="16.5" customHeight="1" x14ac:dyDescent="0.2">
      <c r="A89" s="24">
        <f t="shared" si="3"/>
        <v>78</v>
      </c>
      <c r="B89" s="25">
        <v>16</v>
      </c>
      <c r="C89" s="26" t="s">
        <v>45</v>
      </c>
      <c r="D89" s="27" t="s">
        <v>18</v>
      </c>
      <c r="E89" s="28" t="s">
        <v>169</v>
      </c>
      <c r="F89" s="35" t="s">
        <v>170</v>
      </c>
      <c r="G89" s="32">
        <f>'[1]Ресурс 2018'!H699</f>
        <v>4943</v>
      </c>
      <c r="H89" s="32">
        <f>'[1]Ресурс 2018'!I699</f>
        <v>0</v>
      </c>
      <c r="I89" s="32">
        <f>'[1]Ресурс 2018'!J699</f>
        <v>44661.599999999999</v>
      </c>
      <c r="J89" s="32">
        <f>'[1]Ресурс 2018'!K699</f>
        <v>31070.799999999999</v>
      </c>
      <c r="K89" s="31">
        <f t="shared" si="2"/>
        <v>80675.399999999994</v>
      </c>
      <c r="N89" s="31"/>
    </row>
    <row r="90" spans="1:14" ht="16.5" hidden="1" customHeight="1" x14ac:dyDescent="0.2">
      <c r="A90" s="24">
        <f t="shared" si="3"/>
        <v>79</v>
      </c>
      <c r="B90" s="25">
        <v>12</v>
      </c>
      <c r="C90" s="26" t="s">
        <v>37</v>
      </c>
      <c r="D90" s="27" t="s">
        <v>18</v>
      </c>
      <c r="E90" s="28" t="s">
        <v>171</v>
      </c>
      <c r="F90" s="29" t="s">
        <v>172</v>
      </c>
      <c r="G90" s="32">
        <f>'[1]Ресурс 2018'!H502</f>
        <v>0</v>
      </c>
      <c r="H90" s="32">
        <f>'[1]Ресурс 2018'!I502</f>
        <v>0</v>
      </c>
      <c r="I90" s="32">
        <f>'[1]Ресурс 2018'!J502</f>
        <v>0</v>
      </c>
      <c r="J90" s="32">
        <f>'[1]Ресурс 2018'!K502</f>
        <v>0</v>
      </c>
      <c r="K90" s="31">
        <f t="shared" si="2"/>
        <v>0</v>
      </c>
      <c r="N90" s="31"/>
    </row>
    <row r="91" spans="1:14" ht="16.5" customHeight="1" x14ac:dyDescent="0.2">
      <c r="A91" s="24">
        <f t="shared" si="3"/>
        <v>80</v>
      </c>
      <c r="B91" s="25" t="s">
        <v>22</v>
      </c>
      <c r="C91" s="26" t="s">
        <v>37</v>
      </c>
      <c r="D91" s="27" t="s">
        <v>18</v>
      </c>
      <c r="E91" s="28" t="s">
        <v>173</v>
      </c>
      <c r="F91" s="29" t="s">
        <v>174</v>
      </c>
      <c r="G91" s="32">
        <f>'[1]Ресурс 2018'!H70</f>
        <v>0</v>
      </c>
      <c r="H91" s="32">
        <f>'[1]Ресурс 2018'!I70</f>
        <v>46650</v>
      </c>
      <c r="I91" s="32">
        <f>'[1]Ресурс 2018'!J70</f>
        <v>255145.9</v>
      </c>
      <c r="J91" s="32">
        <f>'[1]Ресурс 2018'!K70</f>
        <v>138984.29999999999</v>
      </c>
      <c r="K91" s="31">
        <f t="shared" si="2"/>
        <v>440780.2</v>
      </c>
      <c r="N91" s="31"/>
    </row>
    <row r="92" spans="1:14" ht="16.5" customHeight="1" x14ac:dyDescent="0.2">
      <c r="A92" s="24">
        <f t="shared" si="3"/>
        <v>81</v>
      </c>
      <c r="B92" s="25">
        <v>13</v>
      </c>
      <c r="C92" s="26" t="s">
        <v>37</v>
      </c>
      <c r="D92" s="27" t="s">
        <v>18</v>
      </c>
      <c r="E92" s="28" t="s">
        <v>175</v>
      </c>
      <c r="F92" s="29" t="s">
        <v>176</v>
      </c>
      <c r="G92" s="30">
        <f>'[1]Ресурс 2018'!H541</f>
        <v>0</v>
      </c>
      <c r="H92" s="30">
        <f>'[1]Ресурс 2018'!I541</f>
        <v>518452</v>
      </c>
      <c r="I92" s="30">
        <f>'[1]Ресурс 2018'!J541</f>
        <v>766103.1</v>
      </c>
      <c r="J92" s="30">
        <f>'[1]Ресурс 2018'!K541</f>
        <v>495050.5</v>
      </c>
      <c r="K92" s="31">
        <f t="shared" si="2"/>
        <v>1779605.6</v>
      </c>
      <c r="N92" s="31"/>
    </row>
    <row r="93" spans="1:14" ht="16.5" customHeight="1" x14ac:dyDescent="0.2">
      <c r="A93" s="24">
        <f t="shared" si="3"/>
        <v>82</v>
      </c>
      <c r="B93" s="25">
        <v>20</v>
      </c>
      <c r="C93" s="26" t="s">
        <v>16</v>
      </c>
      <c r="D93" s="27" t="s">
        <v>18</v>
      </c>
      <c r="E93" s="28" t="s">
        <v>177</v>
      </c>
      <c r="F93" s="29" t="s">
        <v>178</v>
      </c>
      <c r="G93" s="32">
        <f>'[1]Ресурс 2018'!H906</f>
        <v>6184.8</v>
      </c>
      <c r="H93" s="32">
        <f>'[1]Ресурс 2018'!I906</f>
        <v>0</v>
      </c>
      <c r="I93" s="32">
        <f>'[1]Ресурс 2018'!J906</f>
        <v>22520.9</v>
      </c>
      <c r="J93" s="32">
        <f>'[1]Ресурс 2018'!K906</f>
        <v>16136.9</v>
      </c>
      <c r="K93" s="31">
        <f t="shared" si="2"/>
        <v>44842.6</v>
      </c>
      <c r="N93" s="31"/>
    </row>
    <row r="94" spans="1:14" ht="16.5" customHeight="1" x14ac:dyDescent="0.2">
      <c r="A94" s="24">
        <f t="shared" si="3"/>
        <v>83</v>
      </c>
      <c r="B94" s="25" t="s">
        <v>27</v>
      </c>
      <c r="C94" s="26" t="s">
        <v>16</v>
      </c>
      <c r="D94" s="27" t="s">
        <v>18</v>
      </c>
      <c r="E94" s="28" t="s">
        <v>179</v>
      </c>
      <c r="F94" s="29" t="s">
        <v>180</v>
      </c>
      <c r="G94" s="32">
        <f>'[1]Ресурс 2018'!H249</f>
        <v>0</v>
      </c>
      <c r="H94" s="32">
        <f>'[1]Ресурс 2018'!I249</f>
        <v>0</v>
      </c>
      <c r="I94" s="32">
        <f>'[1]Ресурс 2018'!J249</f>
        <v>29920.5</v>
      </c>
      <c r="J94" s="32">
        <f>'[1]Ресурс 2018'!K249</f>
        <v>17388.7</v>
      </c>
      <c r="K94" s="31">
        <f t="shared" si="2"/>
        <v>47309.2</v>
      </c>
      <c r="N94" s="31"/>
    </row>
    <row r="95" spans="1:14" ht="16.5" hidden="1" customHeight="1" x14ac:dyDescent="0.2">
      <c r="A95" s="24">
        <f t="shared" si="3"/>
        <v>84</v>
      </c>
      <c r="B95" s="25" t="s">
        <v>16</v>
      </c>
      <c r="C95" s="26">
        <v>19</v>
      </c>
      <c r="D95" s="27" t="s">
        <v>18</v>
      </c>
      <c r="E95" s="28" t="s">
        <v>181</v>
      </c>
      <c r="F95" s="29" t="s">
        <v>182</v>
      </c>
      <c r="G95" s="32">
        <f>'[1]Ресурс 2018'!H207</f>
        <v>0</v>
      </c>
      <c r="H95" s="32">
        <f>'[1]Ресурс 2018'!I207</f>
        <v>0</v>
      </c>
      <c r="I95" s="32">
        <f>'[1]Ресурс 2018'!J207</f>
        <v>0</v>
      </c>
      <c r="J95" s="32">
        <f>'[1]Ресурс 2018'!K207</f>
        <v>0</v>
      </c>
      <c r="K95" s="31">
        <f t="shared" si="2"/>
        <v>0</v>
      </c>
      <c r="N95" s="31"/>
    </row>
    <row r="96" spans="1:14" ht="16.5" customHeight="1" x14ac:dyDescent="0.2">
      <c r="A96" s="24">
        <f t="shared" si="3"/>
        <v>85</v>
      </c>
      <c r="B96" s="25" t="s">
        <v>45</v>
      </c>
      <c r="C96" s="26" t="s">
        <v>27</v>
      </c>
      <c r="D96" s="27" t="s">
        <v>18</v>
      </c>
      <c r="E96" s="28" t="s">
        <v>183</v>
      </c>
      <c r="F96" s="29" t="s">
        <v>184</v>
      </c>
      <c r="G96" s="32">
        <f>'[1]Ресурс 2018'!H120</f>
        <v>13018</v>
      </c>
      <c r="H96" s="32">
        <f>'[1]Ресурс 2018'!I120</f>
        <v>0</v>
      </c>
      <c r="I96" s="32">
        <f>'[1]Ресурс 2018'!J120</f>
        <v>43612</v>
      </c>
      <c r="J96" s="32">
        <f>'[1]Ресурс 2018'!K120</f>
        <v>32498.2</v>
      </c>
      <c r="K96" s="31">
        <f t="shared" si="2"/>
        <v>89128.2</v>
      </c>
      <c r="N96" s="31"/>
    </row>
    <row r="97" spans="1:14" ht="16.5" customHeight="1" x14ac:dyDescent="0.2">
      <c r="A97" s="24">
        <f t="shared" si="3"/>
        <v>86</v>
      </c>
      <c r="B97" s="25" t="s">
        <v>16</v>
      </c>
      <c r="C97" s="26">
        <v>20</v>
      </c>
      <c r="D97" s="27" t="s">
        <v>18</v>
      </c>
      <c r="E97" s="28" t="s">
        <v>185</v>
      </c>
      <c r="F97" s="29" t="s">
        <v>186</v>
      </c>
      <c r="G97" s="30">
        <f>'[1]Ресурс 2018'!H208</f>
        <v>0</v>
      </c>
      <c r="H97" s="30">
        <f>'[1]Ресурс 2018'!I208</f>
        <v>286208.90000000002</v>
      </c>
      <c r="I97" s="30">
        <f>'[1]Ресурс 2018'!J208</f>
        <v>374234.6</v>
      </c>
      <c r="J97" s="30">
        <f>'[1]Ресурс 2018'!K208</f>
        <v>319138.5</v>
      </c>
      <c r="K97" s="31">
        <f t="shared" si="2"/>
        <v>979582</v>
      </c>
      <c r="N97" s="31"/>
    </row>
    <row r="98" spans="1:14" ht="16.5" customHeight="1" x14ac:dyDescent="0.2">
      <c r="A98" s="24">
        <f t="shared" si="3"/>
        <v>87</v>
      </c>
      <c r="B98" s="25" t="s">
        <v>30</v>
      </c>
      <c r="C98" s="26" t="s">
        <v>45</v>
      </c>
      <c r="D98" s="27" t="s">
        <v>18</v>
      </c>
      <c r="E98" s="28" t="s">
        <v>187</v>
      </c>
      <c r="F98" s="29" t="s">
        <v>188</v>
      </c>
      <c r="G98" s="32">
        <f>'[1]Ресурс 2018'!H339</f>
        <v>32885.300000000003</v>
      </c>
      <c r="H98" s="32">
        <f>'[1]Ресурс 2018'!I339</f>
        <v>0</v>
      </c>
      <c r="I98" s="32">
        <f>'[1]Ресурс 2018'!J339</f>
        <v>136011.1</v>
      </c>
      <c r="J98" s="32">
        <f>'[1]Ресурс 2018'!K339</f>
        <v>102209.8</v>
      </c>
      <c r="K98" s="31">
        <f t="shared" si="2"/>
        <v>271106.2</v>
      </c>
      <c r="N98" s="31"/>
    </row>
    <row r="99" spans="1:14" ht="16.5" customHeight="1" x14ac:dyDescent="0.2">
      <c r="A99" s="24">
        <f t="shared" si="3"/>
        <v>88</v>
      </c>
      <c r="B99" s="25">
        <v>14</v>
      </c>
      <c r="C99" s="26" t="s">
        <v>37</v>
      </c>
      <c r="D99" s="27" t="s">
        <v>18</v>
      </c>
      <c r="E99" s="28" t="s">
        <v>189</v>
      </c>
      <c r="F99" s="29" t="s">
        <v>190</v>
      </c>
      <c r="G99" s="30">
        <f>'[1]Ресурс 2018'!H599</f>
        <v>0</v>
      </c>
      <c r="H99" s="30">
        <f>'[1]Ресурс 2018'!I599</f>
        <v>144347.1</v>
      </c>
      <c r="I99" s="30">
        <f>'[1]Ресурс 2018'!J599</f>
        <v>411622.40000000002</v>
      </c>
      <c r="J99" s="30">
        <f>'[1]Ресурс 2018'!K599</f>
        <v>324665.5</v>
      </c>
      <c r="K99" s="31">
        <f t="shared" si="2"/>
        <v>880635</v>
      </c>
      <c r="N99" s="31"/>
    </row>
    <row r="100" spans="1:14" ht="16.5" customHeight="1" x14ac:dyDescent="0.2">
      <c r="A100" s="24">
        <f t="shared" si="3"/>
        <v>89</v>
      </c>
      <c r="B100" s="25">
        <v>16</v>
      </c>
      <c r="C100" s="26" t="s">
        <v>16</v>
      </c>
      <c r="D100" s="27" t="s">
        <v>18</v>
      </c>
      <c r="E100" s="28" t="s">
        <v>191</v>
      </c>
      <c r="F100" s="35" t="s">
        <v>192</v>
      </c>
      <c r="G100" s="32">
        <f>'[1]Ресурс 2018'!H700</f>
        <v>0</v>
      </c>
      <c r="H100" s="32">
        <f>'[1]Ресурс 2018'!I700</f>
        <v>342.5</v>
      </c>
      <c r="I100" s="32">
        <f>'[1]Ресурс 2018'!J700</f>
        <v>37604.9</v>
      </c>
      <c r="J100" s="32">
        <f>'[1]Ресурс 2018'!K700</f>
        <v>26738.1</v>
      </c>
      <c r="K100" s="31">
        <f t="shared" si="2"/>
        <v>64685.5</v>
      </c>
      <c r="N100" s="31"/>
    </row>
    <row r="101" spans="1:14" ht="16.5" customHeight="1" x14ac:dyDescent="0.2">
      <c r="A101" s="24">
        <f t="shared" si="3"/>
        <v>90</v>
      </c>
      <c r="B101" s="25" t="s">
        <v>16</v>
      </c>
      <c r="C101" s="26" t="s">
        <v>30</v>
      </c>
      <c r="D101" s="27" t="s">
        <v>18</v>
      </c>
      <c r="E101" s="28" t="s">
        <v>193</v>
      </c>
      <c r="F101" s="29" t="s">
        <v>194</v>
      </c>
      <c r="G101" s="32">
        <f>'[1]Ресурс 2018'!H196</f>
        <v>0</v>
      </c>
      <c r="H101" s="32">
        <f>'[1]Ресурс 2018'!I196</f>
        <v>6079.8</v>
      </c>
      <c r="I101" s="32">
        <f>'[1]Ресурс 2018'!J196</f>
        <v>48112.7</v>
      </c>
      <c r="J101" s="32">
        <f>'[1]Ресурс 2018'!K196</f>
        <v>33028</v>
      </c>
      <c r="K101" s="31">
        <f t="shared" si="2"/>
        <v>87220.5</v>
      </c>
      <c r="N101" s="31"/>
    </row>
    <row r="102" spans="1:14" ht="16.5" customHeight="1" x14ac:dyDescent="0.2">
      <c r="A102" s="24">
        <f t="shared" si="3"/>
        <v>91</v>
      </c>
      <c r="B102" s="25" t="s">
        <v>17</v>
      </c>
      <c r="C102" s="26" t="s">
        <v>16</v>
      </c>
      <c r="D102" s="27" t="s">
        <v>18</v>
      </c>
      <c r="E102" s="28" t="s">
        <v>195</v>
      </c>
      <c r="F102" s="29" t="s">
        <v>196</v>
      </c>
      <c r="G102" s="32">
        <f>'[1]Ресурс 2018'!H14</f>
        <v>7336.9</v>
      </c>
      <c r="H102" s="32">
        <f>'[1]Ресурс 2018'!I14</f>
        <v>0</v>
      </c>
      <c r="I102" s="32">
        <f>'[1]Ресурс 2018'!J14</f>
        <v>36298.6</v>
      </c>
      <c r="J102" s="32">
        <f>'[1]Ресурс 2018'!K14</f>
        <v>20360.099999999999</v>
      </c>
      <c r="K102" s="31">
        <f t="shared" si="2"/>
        <v>63995.6</v>
      </c>
      <c r="N102" s="31"/>
    </row>
    <row r="103" spans="1:14" ht="16.5" customHeight="1" x14ac:dyDescent="0.2">
      <c r="A103" s="24">
        <f t="shared" si="3"/>
        <v>92</v>
      </c>
      <c r="B103" s="25">
        <v>13</v>
      </c>
      <c r="C103" s="26" t="s">
        <v>45</v>
      </c>
      <c r="D103" s="27" t="s">
        <v>18</v>
      </c>
      <c r="E103" s="34" t="s">
        <v>197</v>
      </c>
      <c r="F103" s="29" t="s">
        <v>198</v>
      </c>
      <c r="G103" s="32">
        <f>'[1]Ресурс 2018'!H544</f>
        <v>0</v>
      </c>
      <c r="H103" s="32">
        <f>'[1]Ресурс 2018'!I544</f>
        <v>3780.7</v>
      </c>
      <c r="I103" s="32">
        <f>'[1]Ресурс 2018'!J544</f>
        <v>6264.2</v>
      </c>
      <c r="J103" s="32">
        <f>'[1]Ресурс 2018'!K544</f>
        <v>3870.9</v>
      </c>
      <c r="K103" s="31">
        <f t="shared" si="2"/>
        <v>13915.8</v>
      </c>
      <c r="N103" s="31"/>
    </row>
    <row r="104" spans="1:14" ht="16.5" customHeight="1" x14ac:dyDescent="0.2">
      <c r="A104" s="24">
        <f t="shared" si="3"/>
        <v>93</v>
      </c>
      <c r="B104" s="25" t="s">
        <v>33</v>
      </c>
      <c r="C104" s="26" t="s">
        <v>22</v>
      </c>
      <c r="D104" s="27" t="s">
        <v>18</v>
      </c>
      <c r="E104" s="28" t="s">
        <v>199</v>
      </c>
      <c r="F104" s="29" t="s">
        <v>200</v>
      </c>
      <c r="G104" s="30">
        <f>'[1]Ресурс 2018'!H312</f>
        <v>0</v>
      </c>
      <c r="H104" s="30">
        <f>'[1]Ресурс 2018'!I312</f>
        <v>53861.1</v>
      </c>
      <c r="I104" s="30">
        <f>'[1]Ресурс 2018'!J312</f>
        <v>103111.4</v>
      </c>
      <c r="J104" s="30">
        <f>'[1]Ресурс 2018'!K312</f>
        <v>54777.9</v>
      </c>
      <c r="K104" s="31">
        <f t="shared" si="2"/>
        <v>211750.39999999999</v>
      </c>
      <c r="N104" s="31"/>
    </row>
    <row r="105" spans="1:14" ht="16.5" customHeight="1" x14ac:dyDescent="0.2">
      <c r="A105" s="24">
        <f t="shared" si="3"/>
        <v>94</v>
      </c>
      <c r="B105" s="25" t="s">
        <v>45</v>
      </c>
      <c r="C105" s="26" t="s">
        <v>33</v>
      </c>
      <c r="D105" s="27" t="s">
        <v>18</v>
      </c>
      <c r="E105" s="28" t="s">
        <v>201</v>
      </c>
      <c r="F105" s="29" t="s">
        <v>202</v>
      </c>
      <c r="G105" s="30">
        <f>'[1]Ресурс 2018'!H121</f>
        <v>0</v>
      </c>
      <c r="H105" s="30">
        <f>'[1]Ресурс 2018'!I121</f>
        <v>30056.7</v>
      </c>
      <c r="I105" s="30">
        <f>'[1]Ресурс 2018'!J121</f>
        <v>117561.1</v>
      </c>
      <c r="J105" s="30">
        <f>'[1]Ресурс 2018'!K121</f>
        <v>76585.100000000006</v>
      </c>
      <c r="K105" s="31">
        <f t="shared" si="2"/>
        <v>224202.90000000002</v>
      </c>
      <c r="N105" s="31"/>
    </row>
    <row r="106" spans="1:14" ht="16.5" customHeight="1" x14ac:dyDescent="0.2">
      <c r="A106" s="24">
        <f t="shared" si="3"/>
        <v>95</v>
      </c>
      <c r="B106" s="25">
        <v>22</v>
      </c>
      <c r="C106" s="26" t="s">
        <v>22</v>
      </c>
      <c r="D106" s="27" t="s">
        <v>18</v>
      </c>
      <c r="E106" s="28" t="s">
        <v>203</v>
      </c>
      <c r="F106" s="29" t="s">
        <v>204</v>
      </c>
      <c r="G106" s="30">
        <f>'[1]Ресурс 2018'!H987</f>
        <v>0</v>
      </c>
      <c r="H106" s="30">
        <f>'[1]Ресурс 2018'!I987</f>
        <v>40416.400000000001</v>
      </c>
      <c r="I106" s="30">
        <f>'[1]Ресурс 2018'!J987</f>
        <v>38220.9</v>
      </c>
      <c r="J106" s="30">
        <f>'[1]Ресурс 2018'!K987</f>
        <v>23360</v>
      </c>
      <c r="K106" s="31">
        <f t="shared" si="2"/>
        <v>101997.3</v>
      </c>
      <c r="N106" s="31"/>
    </row>
    <row r="107" spans="1:14" ht="16.5" customHeight="1" x14ac:dyDescent="0.2">
      <c r="A107" s="24">
        <f t="shared" si="3"/>
        <v>96</v>
      </c>
      <c r="B107" s="25">
        <v>25</v>
      </c>
      <c r="C107" s="26" t="s">
        <v>17</v>
      </c>
      <c r="D107" s="27" t="s">
        <v>18</v>
      </c>
      <c r="E107" s="28" t="s">
        <v>205</v>
      </c>
      <c r="F107" s="29" t="s">
        <v>206</v>
      </c>
      <c r="G107" s="32">
        <f>'[1]Ресурс 2018'!H1116</f>
        <v>15219.3</v>
      </c>
      <c r="H107" s="32">
        <f>'[1]Ресурс 2018'!I1116</f>
        <v>0</v>
      </c>
      <c r="I107" s="32">
        <f>'[1]Ресурс 2018'!J1116</f>
        <v>65109</v>
      </c>
      <c r="J107" s="32">
        <f>'[1]Ресурс 2018'!K1116</f>
        <v>46598.6</v>
      </c>
      <c r="K107" s="31">
        <f t="shared" si="2"/>
        <v>126926.9</v>
      </c>
      <c r="N107" s="31"/>
    </row>
    <row r="108" spans="1:14" ht="16.5" customHeight="1" x14ac:dyDescent="0.2">
      <c r="A108" s="24">
        <f t="shared" si="3"/>
        <v>97</v>
      </c>
      <c r="B108" s="25">
        <v>21</v>
      </c>
      <c r="C108" s="26" t="s">
        <v>22</v>
      </c>
      <c r="D108" s="27" t="s">
        <v>18</v>
      </c>
      <c r="E108" s="28" t="s">
        <v>207</v>
      </c>
      <c r="F108" s="29" t="s">
        <v>208</v>
      </c>
      <c r="G108" s="32">
        <f>'[1]Ресурс 2018'!H947</f>
        <v>11195</v>
      </c>
      <c r="H108" s="32">
        <f>'[1]Ресурс 2018'!I947</f>
        <v>0</v>
      </c>
      <c r="I108" s="32">
        <f>'[1]Ресурс 2018'!J947</f>
        <v>63875.8</v>
      </c>
      <c r="J108" s="32">
        <f>'[1]Ресурс 2018'!K947</f>
        <v>44820.4</v>
      </c>
      <c r="K108" s="31">
        <f t="shared" si="2"/>
        <v>119891.20000000001</v>
      </c>
      <c r="N108" s="31"/>
    </row>
    <row r="109" spans="1:14" ht="16.5" customHeight="1" x14ac:dyDescent="0.2">
      <c r="A109" s="24">
        <f t="shared" si="3"/>
        <v>98</v>
      </c>
      <c r="B109" s="25">
        <v>25</v>
      </c>
      <c r="C109" s="26" t="s">
        <v>45</v>
      </c>
      <c r="D109" s="27" t="s">
        <v>18</v>
      </c>
      <c r="E109" s="34" t="s">
        <v>209</v>
      </c>
      <c r="F109" s="29" t="s">
        <v>210</v>
      </c>
      <c r="G109" s="32">
        <f>'[1]Ресурс 2018'!H1118</f>
        <v>574.4</v>
      </c>
      <c r="H109" s="32">
        <f>'[1]Ресурс 2018'!I1118</f>
        <v>0</v>
      </c>
      <c r="I109" s="32">
        <f>'[1]Ресурс 2018'!J1118</f>
        <v>10917.6</v>
      </c>
      <c r="J109" s="32">
        <f>'[1]Ресурс 2018'!K1118</f>
        <v>8906.2000000000007</v>
      </c>
      <c r="K109" s="31">
        <f t="shared" si="2"/>
        <v>20398.2</v>
      </c>
      <c r="N109" s="31"/>
    </row>
    <row r="110" spans="1:14" ht="16.5" customHeight="1" x14ac:dyDescent="0.2">
      <c r="A110" s="24">
        <f t="shared" si="3"/>
        <v>99</v>
      </c>
      <c r="B110" s="25">
        <v>13</v>
      </c>
      <c r="C110" s="26" t="s">
        <v>16</v>
      </c>
      <c r="D110" s="27" t="s">
        <v>18</v>
      </c>
      <c r="E110" s="34" t="s">
        <v>211</v>
      </c>
      <c r="F110" s="29" t="s">
        <v>212</v>
      </c>
      <c r="G110" s="32">
        <f>'[1]Ресурс 2018'!H545</f>
        <v>11046</v>
      </c>
      <c r="H110" s="32">
        <f>'[1]Ресурс 2018'!I545</f>
        <v>0</v>
      </c>
      <c r="I110" s="32">
        <f>'[1]Ресурс 2018'!J545</f>
        <v>27903.4</v>
      </c>
      <c r="J110" s="32">
        <f>'[1]Ресурс 2018'!K545</f>
        <v>18572.3</v>
      </c>
      <c r="K110" s="31">
        <f t="shared" si="2"/>
        <v>57521.7</v>
      </c>
      <c r="N110" s="31"/>
    </row>
    <row r="111" spans="1:14" ht="16.5" customHeight="1" x14ac:dyDescent="0.2">
      <c r="A111" s="24">
        <f t="shared" si="3"/>
        <v>100</v>
      </c>
      <c r="B111" s="25" t="s">
        <v>22</v>
      </c>
      <c r="C111" s="26" t="s">
        <v>45</v>
      </c>
      <c r="D111" s="27" t="s">
        <v>18</v>
      </c>
      <c r="E111" s="28" t="s">
        <v>213</v>
      </c>
      <c r="F111" s="29" t="s">
        <v>214</v>
      </c>
      <c r="G111" s="32">
        <f>'[1]Ресурс 2018'!H73</f>
        <v>16966.900000000001</v>
      </c>
      <c r="H111" s="32">
        <f>'[1]Ресурс 2018'!I73</f>
        <v>0</v>
      </c>
      <c r="I111" s="32">
        <f>'[1]Ресурс 2018'!J73</f>
        <v>54111.5</v>
      </c>
      <c r="J111" s="32">
        <f>'[1]Ресурс 2018'!K73</f>
        <v>37353.199999999997</v>
      </c>
      <c r="K111" s="31">
        <f t="shared" si="2"/>
        <v>108431.59999999999</v>
      </c>
      <c r="N111" s="31"/>
    </row>
    <row r="112" spans="1:14" ht="16.5" customHeight="1" x14ac:dyDescent="0.2">
      <c r="A112" s="24">
        <f t="shared" si="3"/>
        <v>101</v>
      </c>
      <c r="B112" s="25" t="s">
        <v>27</v>
      </c>
      <c r="C112" s="26" t="s">
        <v>45</v>
      </c>
      <c r="D112" s="27" t="s">
        <v>18</v>
      </c>
      <c r="E112" s="28" t="s">
        <v>215</v>
      </c>
      <c r="F112" s="29" t="s">
        <v>216</v>
      </c>
      <c r="G112" s="32">
        <f>'[1]Ресурс 2018'!H248</f>
        <v>0</v>
      </c>
      <c r="H112" s="32">
        <f>'[1]Ресурс 2018'!I248</f>
        <v>21224.2</v>
      </c>
      <c r="I112" s="32">
        <f>'[1]Ресурс 2018'!J248</f>
        <v>63704.9</v>
      </c>
      <c r="J112" s="32">
        <f>'[1]Ресурс 2018'!K248</f>
        <v>36363</v>
      </c>
      <c r="K112" s="31">
        <f t="shared" si="2"/>
        <v>121292.1</v>
      </c>
      <c r="N112" s="31"/>
    </row>
    <row r="113" spans="1:14" ht="16.5" customHeight="1" x14ac:dyDescent="0.2">
      <c r="A113" s="24">
        <f t="shared" si="3"/>
        <v>102</v>
      </c>
      <c r="B113" s="25" t="s">
        <v>16</v>
      </c>
      <c r="C113" s="26">
        <v>21</v>
      </c>
      <c r="D113" s="27" t="s">
        <v>18</v>
      </c>
      <c r="E113" s="28" t="s">
        <v>217</v>
      </c>
      <c r="F113" s="29" t="s">
        <v>218</v>
      </c>
      <c r="G113" s="32">
        <f>'[1]Ресурс 2018'!H209</f>
        <v>0</v>
      </c>
      <c r="H113" s="32">
        <f>'[1]Ресурс 2018'!I209</f>
        <v>28351.1</v>
      </c>
      <c r="I113" s="32">
        <f>'[1]Ресурс 2018'!J209</f>
        <v>12221.7</v>
      </c>
      <c r="J113" s="32">
        <f>'[1]Ресурс 2018'!K209</f>
        <v>9875.1</v>
      </c>
      <c r="K113" s="31">
        <f t="shared" si="2"/>
        <v>50447.9</v>
      </c>
      <c r="N113" s="31"/>
    </row>
    <row r="114" spans="1:14" ht="16.5" customHeight="1" x14ac:dyDescent="0.2">
      <c r="A114" s="24">
        <f t="shared" si="3"/>
        <v>103</v>
      </c>
      <c r="B114" s="25">
        <v>24</v>
      </c>
      <c r="C114" s="26" t="s">
        <v>17</v>
      </c>
      <c r="D114" s="27" t="s">
        <v>18</v>
      </c>
      <c r="E114" s="28" t="s">
        <v>219</v>
      </c>
      <c r="F114" s="29" t="s">
        <v>220</v>
      </c>
      <c r="G114" s="32">
        <f>'[1]Ресурс 2018'!H1082</f>
        <v>0</v>
      </c>
      <c r="H114" s="32">
        <f>'[1]Ресурс 2018'!I1082</f>
        <v>1609.3</v>
      </c>
      <c r="I114" s="32">
        <f>'[1]Ресурс 2018'!J1082</f>
        <v>10877.6</v>
      </c>
      <c r="J114" s="32">
        <f>'[1]Ресурс 2018'!K1082</f>
        <v>7015.3</v>
      </c>
      <c r="K114" s="31">
        <f t="shared" si="2"/>
        <v>19502.2</v>
      </c>
      <c r="N114" s="31"/>
    </row>
    <row r="115" spans="1:14" ht="16.5" customHeight="1" x14ac:dyDescent="0.2">
      <c r="A115" s="24">
        <f t="shared" si="3"/>
        <v>104</v>
      </c>
      <c r="B115" s="25" t="s">
        <v>45</v>
      </c>
      <c r="C115" s="26" t="s">
        <v>30</v>
      </c>
      <c r="D115" s="27" t="s">
        <v>18</v>
      </c>
      <c r="E115" s="28" t="s">
        <v>221</v>
      </c>
      <c r="F115" s="29" t="s">
        <v>222</v>
      </c>
      <c r="G115" s="32">
        <f>'[1]Ресурс 2018'!H122</f>
        <v>24095.1</v>
      </c>
      <c r="H115" s="32">
        <f>'[1]Ресурс 2018'!I122</f>
        <v>0</v>
      </c>
      <c r="I115" s="32">
        <f>'[1]Ресурс 2018'!J122</f>
        <v>70717.600000000006</v>
      </c>
      <c r="J115" s="32">
        <f>'[1]Ресурс 2018'!K122</f>
        <v>46957</v>
      </c>
      <c r="K115" s="31">
        <f t="shared" si="2"/>
        <v>141769.70000000001</v>
      </c>
      <c r="N115" s="31"/>
    </row>
    <row r="116" spans="1:14" ht="16.5" customHeight="1" x14ac:dyDescent="0.2">
      <c r="A116" s="24">
        <f t="shared" si="3"/>
        <v>105</v>
      </c>
      <c r="B116" s="25">
        <v>10</v>
      </c>
      <c r="C116" s="26" t="s">
        <v>30</v>
      </c>
      <c r="D116" s="40" t="s">
        <v>18</v>
      </c>
      <c r="E116" s="34" t="s">
        <v>223</v>
      </c>
      <c r="F116" s="29" t="s">
        <v>224</v>
      </c>
      <c r="G116" s="32">
        <f>'[1]Ресурс 2018'!H433</f>
        <v>0</v>
      </c>
      <c r="H116" s="32">
        <f>'[1]Ресурс 2018'!I433</f>
        <v>40409.800000000003</v>
      </c>
      <c r="I116" s="32">
        <f>'[1]Ресурс 2018'!J433</f>
        <v>45637.2</v>
      </c>
      <c r="J116" s="32">
        <f>'[1]Ресурс 2018'!K433</f>
        <v>21579.7</v>
      </c>
      <c r="K116" s="31">
        <f t="shared" si="2"/>
        <v>107626.7</v>
      </c>
      <c r="N116" s="31"/>
    </row>
    <row r="117" spans="1:14" ht="16.5" customHeight="1" x14ac:dyDescent="0.2">
      <c r="A117" s="24">
        <f t="shared" si="3"/>
        <v>106</v>
      </c>
      <c r="B117" s="25">
        <v>15</v>
      </c>
      <c r="C117" s="26" t="s">
        <v>37</v>
      </c>
      <c r="D117" s="27" t="s">
        <v>18</v>
      </c>
      <c r="E117" s="28" t="s">
        <v>225</v>
      </c>
      <c r="F117" s="29" t="s">
        <v>226</v>
      </c>
      <c r="G117" s="30">
        <f>'[1]Ресурс 2018'!H647</f>
        <v>0</v>
      </c>
      <c r="H117" s="30">
        <f>'[1]Ресурс 2018'!I647</f>
        <v>359799.8</v>
      </c>
      <c r="I117" s="30">
        <f>'[1]Ресурс 2018'!J647</f>
        <v>903076.1</v>
      </c>
      <c r="J117" s="30">
        <f>'[1]Ресурс 2018'!K647</f>
        <v>668443</v>
      </c>
      <c r="K117" s="31">
        <f t="shared" si="2"/>
        <v>1931318.9</v>
      </c>
      <c r="N117" s="31"/>
    </row>
    <row r="118" spans="1:14" ht="16.5" customHeight="1" x14ac:dyDescent="0.2">
      <c r="A118" s="24">
        <f t="shared" si="3"/>
        <v>107</v>
      </c>
      <c r="B118" s="25">
        <v>11</v>
      </c>
      <c r="C118" s="26" t="s">
        <v>22</v>
      </c>
      <c r="D118" s="27" t="s">
        <v>18</v>
      </c>
      <c r="E118" s="28" t="s">
        <v>227</v>
      </c>
      <c r="F118" s="29" t="s">
        <v>228</v>
      </c>
      <c r="G118" s="32">
        <f>'[1]Ресурс 2018'!H468</f>
        <v>42739.1</v>
      </c>
      <c r="H118" s="32">
        <f>'[1]Ресурс 2018'!I468</f>
        <v>0</v>
      </c>
      <c r="I118" s="32">
        <f>'[1]Ресурс 2018'!J468</f>
        <v>80613.8</v>
      </c>
      <c r="J118" s="32">
        <f>'[1]Ресурс 2018'!K468</f>
        <v>60733.2</v>
      </c>
      <c r="K118" s="31">
        <f t="shared" si="2"/>
        <v>184086.09999999998</v>
      </c>
      <c r="N118" s="31"/>
    </row>
    <row r="119" spans="1:14" ht="16.5" customHeight="1" x14ac:dyDescent="0.2">
      <c r="A119" s="24">
        <f t="shared" si="3"/>
        <v>108</v>
      </c>
      <c r="B119" s="25">
        <v>17</v>
      </c>
      <c r="C119" s="26" t="s">
        <v>45</v>
      </c>
      <c r="D119" s="27" t="s">
        <v>18</v>
      </c>
      <c r="E119" s="28" t="s">
        <v>229</v>
      </c>
      <c r="F119" s="29" t="s">
        <v>230</v>
      </c>
      <c r="G119" s="32">
        <f>'[1]Ресурс 2018'!H754</f>
        <v>3483.2</v>
      </c>
      <c r="H119" s="32">
        <f>'[1]Ресурс 2018'!I754</f>
        <v>0</v>
      </c>
      <c r="I119" s="32">
        <f>'[1]Ресурс 2018'!J754</f>
        <v>13374.4</v>
      </c>
      <c r="J119" s="32">
        <f>'[1]Ресурс 2018'!K754</f>
        <v>9884.7999999999993</v>
      </c>
      <c r="K119" s="31">
        <f t="shared" si="2"/>
        <v>26742.399999999998</v>
      </c>
      <c r="N119" s="31"/>
    </row>
    <row r="120" spans="1:14" ht="16.5" customHeight="1" x14ac:dyDescent="0.2">
      <c r="A120" s="24">
        <f t="shared" si="3"/>
        <v>109</v>
      </c>
      <c r="B120" s="25">
        <v>18</v>
      </c>
      <c r="C120" s="26" t="s">
        <v>16</v>
      </c>
      <c r="D120" s="27" t="s">
        <v>18</v>
      </c>
      <c r="E120" s="28" t="s">
        <v>231</v>
      </c>
      <c r="F120" s="35" t="s">
        <v>232</v>
      </c>
      <c r="G120" s="32">
        <f>'[1]Ресурс 2018'!H799</f>
        <v>0</v>
      </c>
      <c r="H120" s="32">
        <f>'[1]Ресурс 2018'!I799</f>
        <v>966.9</v>
      </c>
      <c r="I120" s="32">
        <f>'[1]Ресурс 2018'!J799</f>
        <v>45869.4</v>
      </c>
      <c r="J120" s="32">
        <f>'[1]Ресурс 2018'!K799</f>
        <v>32117.1</v>
      </c>
      <c r="K120" s="31">
        <f t="shared" si="2"/>
        <v>78953.399999999994</v>
      </c>
      <c r="N120" s="31"/>
    </row>
    <row r="121" spans="1:14" ht="16.5" customHeight="1" x14ac:dyDescent="0.2">
      <c r="A121" s="24">
        <f t="shared" si="3"/>
        <v>110</v>
      </c>
      <c r="B121" s="25">
        <v>14</v>
      </c>
      <c r="C121" s="26" t="s">
        <v>22</v>
      </c>
      <c r="D121" s="27" t="s">
        <v>18</v>
      </c>
      <c r="E121" s="28" t="s">
        <v>233</v>
      </c>
      <c r="F121" s="29" t="s">
        <v>234</v>
      </c>
      <c r="G121" s="32">
        <f>'[1]Ресурс 2018'!H601</f>
        <v>0</v>
      </c>
      <c r="H121" s="32">
        <f>'[1]Ресурс 2018'!I601</f>
        <v>1451</v>
      </c>
      <c r="I121" s="32">
        <f>'[1]Ресурс 2018'!J601</f>
        <v>13007.1</v>
      </c>
      <c r="J121" s="32">
        <f>'[1]Ресурс 2018'!K601</f>
        <v>9575.2999999999993</v>
      </c>
      <c r="K121" s="31">
        <f t="shared" si="2"/>
        <v>24033.4</v>
      </c>
      <c r="N121" s="31"/>
    </row>
    <row r="122" spans="1:14" ht="16.5" customHeight="1" x14ac:dyDescent="0.2">
      <c r="A122" s="24">
        <f t="shared" si="3"/>
        <v>111</v>
      </c>
      <c r="B122" s="25" t="s">
        <v>45</v>
      </c>
      <c r="C122" s="26">
        <v>10</v>
      </c>
      <c r="D122" s="27" t="s">
        <v>18</v>
      </c>
      <c r="E122" s="28" t="s">
        <v>235</v>
      </c>
      <c r="F122" s="29" t="s">
        <v>236</v>
      </c>
      <c r="G122" s="32">
        <f>'[1]Ресурс 2018'!H124</f>
        <v>0</v>
      </c>
      <c r="H122" s="32">
        <f>'[1]Ресурс 2018'!I124</f>
        <v>0</v>
      </c>
      <c r="I122" s="32">
        <f>'[1]Ресурс 2018'!J124</f>
        <v>110166.7</v>
      </c>
      <c r="J122" s="32">
        <f>'[1]Ресурс 2018'!K124</f>
        <v>70714.7</v>
      </c>
      <c r="K122" s="31">
        <f t="shared" si="2"/>
        <v>180881.4</v>
      </c>
      <c r="N122" s="31"/>
    </row>
    <row r="123" spans="1:14" ht="16.5" hidden="1" customHeight="1" x14ac:dyDescent="0.2">
      <c r="A123" s="24">
        <f t="shared" si="3"/>
        <v>112</v>
      </c>
      <c r="B123" s="25">
        <v>12</v>
      </c>
      <c r="C123" s="26" t="s">
        <v>40</v>
      </c>
      <c r="D123" s="27" t="s">
        <v>18</v>
      </c>
      <c r="E123" s="28" t="s">
        <v>237</v>
      </c>
      <c r="F123" s="29" t="s">
        <v>238</v>
      </c>
      <c r="G123" s="32">
        <f>'[1]Ресурс 2018'!H510</f>
        <v>0</v>
      </c>
      <c r="H123" s="32">
        <f>'[1]Ресурс 2018'!I510</f>
        <v>0</v>
      </c>
      <c r="I123" s="32">
        <f>'[1]Ресурс 2018'!J510</f>
        <v>0</v>
      </c>
      <c r="J123" s="32">
        <f>'[1]Ресурс 2018'!K510</f>
        <v>0</v>
      </c>
      <c r="K123" s="31">
        <f t="shared" si="2"/>
        <v>0</v>
      </c>
      <c r="N123" s="31"/>
    </row>
    <row r="124" spans="1:14" ht="16.5" customHeight="1" x14ac:dyDescent="0.2">
      <c r="A124" s="24">
        <f t="shared" si="3"/>
        <v>113</v>
      </c>
      <c r="B124" s="25">
        <v>14</v>
      </c>
      <c r="C124" s="26" t="s">
        <v>45</v>
      </c>
      <c r="D124" s="27" t="s">
        <v>18</v>
      </c>
      <c r="E124" s="28" t="s">
        <v>239</v>
      </c>
      <c r="F124" s="29" t="s">
        <v>240</v>
      </c>
      <c r="G124" s="32">
        <f>'[1]Ресурс 2018'!H602</f>
        <v>18791.099999999999</v>
      </c>
      <c r="H124" s="32">
        <f>'[1]Ресурс 2018'!I602</f>
        <v>0</v>
      </c>
      <c r="I124" s="32">
        <f>'[1]Ресурс 2018'!J602</f>
        <v>66263</v>
      </c>
      <c r="J124" s="32">
        <f>'[1]Ресурс 2018'!K602</f>
        <v>43789.3</v>
      </c>
      <c r="K124" s="31">
        <f t="shared" si="2"/>
        <v>128843.40000000001</v>
      </c>
      <c r="N124" s="31"/>
    </row>
    <row r="125" spans="1:14" ht="16.5" customHeight="1" x14ac:dyDescent="0.2">
      <c r="A125" s="24">
        <f t="shared" si="3"/>
        <v>114</v>
      </c>
      <c r="B125" s="25">
        <v>20</v>
      </c>
      <c r="C125" s="26" t="s">
        <v>27</v>
      </c>
      <c r="D125" s="27" t="s">
        <v>18</v>
      </c>
      <c r="E125" s="28" t="s">
        <v>241</v>
      </c>
      <c r="F125" s="29" t="s">
        <v>242</v>
      </c>
      <c r="G125" s="32">
        <f>'[1]Ресурс 2018'!H907</f>
        <v>13631.3</v>
      </c>
      <c r="H125" s="32">
        <f>'[1]Ресурс 2018'!I907</f>
        <v>0</v>
      </c>
      <c r="I125" s="32">
        <f>'[1]Ресурс 2018'!J907</f>
        <v>29410.400000000001</v>
      </c>
      <c r="J125" s="32">
        <f>'[1]Ресурс 2018'!K907</f>
        <v>20062.2</v>
      </c>
      <c r="K125" s="31">
        <f t="shared" si="2"/>
        <v>63103.899999999994</v>
      </c>
      <c r="N125" s="31"/>
    </row>
    <row r="126" spans="1:14" ht="16.5" customHeight="1" x14ac:dyDescent="0.2">
      <c r="A126" s="24">
        <f t="shared" si="3"/>
        <v>115</v>
      </c>
      <c r="B126" s="25">
        <v>10</v>
      </c>
      <c r="C126" s="26" t="s">
        <v>33</v>
      </c>
      <c r="D126" s="27" t="s">
        <v>18</v>
      </c>
      <c r="E126" s="28" t="s">
        <v>243</v>
      </c>
      <c r="F126" s="29" t="s">
        <v>244</v>
      </c>
      <c r="G126" s="32">
        <f>'[1]Ресурс 2018'!H428</f>
        <v>0</v>
      </c>
      <c r="H126" s="32">
        <f>'[1]Ресурс 2018'!I428</f>
        <v>0</v>
      </c>
      <c r="I126" s="32">
        <f>'[1]Ресурс 2018'!J428</f>
        <v>31446</v>
      </c>
      <c r="J126" s="32">
        <f>'[1]Ресурс 2018'!K428</f>
        <v>18006.099999999999</v>
      </c>
      <c r="K126" s="31">
        <f t="shared" si="2"/>
        <v>49452.1</v>
      </c>
      <c r="N126" s="31"/>
    </row>
    <row r="127" spans="1:14" ht="16.5" customHeight="1" x14ac:dyDescent="0.2">
      <c r="A127" s="24">
        <f t="shared" si="3"/>
        <v>116</v>
      </c>
      <c r="B127" s="25" t="s">
        <v>45</v>
      </c>
      <c r="C127" s="26">
        <v>11</v>
      </c>
      <c r="D127" s="27" t="s">
        <v>18</v>
      </c>
      <c r="E127" s="28" t="s">
        <v>245</v>
      </c>
      <c r="F127" s="29" t="s">
        <v>246</v>
      </c>
      <c r="G127" s="32">
        <f>'[1]Ресурс 2018'!H125</f>
        <v>0</v>
      </c>
      <c r="H127" s="32">
        <f>'[1]Ресурс 2018'!I125</f>
        <v>19601.2</v>
      </c>
      <c r="I127" s="32">
        <f>'[1]Ресурс 2018'!J125</f>
        <v>28675.599999999999</v>
      </c>
      <c r="J127" s="32">
        <f>'[1]Ресурс 2018'!K125</f>
        <v>18773</v>
      </c>
      <c r="K127" s="31">
        <f t="shared" si="2"/>
        <v>67049.8</v>
      </c>
      <c r="N127" s="31"/>
    </row>
    <row r="128" spans="1:14" ht="16.5" customHeight="1" x14ac:dyDescent="0.2">
      <c r="A128" s="24">
        <f t="shared" si="3"/>
        <v>117</v>
      </c>
      <c r="B128" s="25">
        <v>15</v>
      </c>
      <c r="C128" s="26" t="s">
        <v>16</v>
      </c>
      <c r="D128" s="27" t="s">
        <v>18</v>
      </c>
      <c r="E128" s="28" t="s">
        <v>247</v>
      </c>
      <c r="F128" s="37" t="s">
        <v>248</v>
      </c>
      <c r="G128" s="32">
        <f>'[1]Ресурс 2018'!H651</f>
        <v>0</v>
      </c>
      <c r="H128" s="32">
        <f>'[1]Ресурс 2018'!I651</f>
        <v>0</v>
      </c>
      <c r="I128" s="32">
        <f>'[1]Ресурс 2018'!J651</f>
        <v>41474.1</v>
      </c>
      <c r="J128" s="32">
        <f>'[1]Ресурс 2018'!K651</f>
        <v>26251.4</v>
      </c>
      <c r="K128" s="31">
        <f t="shared" si="2"/>
        <v>67725.5</v>
      </c>
      <c r="N128" s="31"/>
    </row>
    <row r="129" spans="1:14" ht="16.5" customHeight="1" x14ac:dyDescent="0.2">
      <c r="A129" s="24">
        <f t="shared" si="3"/>
        <v>118</v>
      </c>
      <c r="B129" s="25" t="s">
        <v>45</v>
      </c>
      <c r="C129" s="26" t="s">
        <v>40</v>
      </c>
      <c r="D129" s="27" t="s">
        <v>18</v>
      </c>
      <c r="E129" s="28" t="s">
        <v>249</v>
      </c>
      <c r="F129" s="29" t="s">
        <v>250</v>
      </c>
      <c r="G129" s="32">
        <f>'[1]Ресурс 2018'!H123</f>
        <v>0</v>
      </c>
      <c r="H129" s="32">
        <f>'[1]Ресурс 2018'!I123</f>
        <v>0</v>
      </c>
      <c r="I129" s="32">
        <f>'[1]Ресурс 2018'!J123</f>
        <v>33025.800000000003</v>
      </c>
      <c r="J129" s="32">
        <f>'[1]Ресурс 2018'!K123</f>
        <v>28028.2</v>
      </c>
      <c r="K129" s="31">
        <f t="shared" si="2"/>
        <v>61054</v>
      </c>
      <c r="N129" s="31"/>
    </row>
    <row r="130" spans="1:14" ht="16.5" customHeight="1" x14ac:dyDescent="0.2">
      <c r="A130" s="24">
        <f t="shared" si="3"/>
        <v>119</v>
      </c>
      <c r="B130" s="25" t="s">
        <v>16</v>
      </c>
      <c r="C130" s="26">
        <v>18</v>
      </c>
      <c r="D130" s="27" t="s">
        <v>18</v>
      </c>
      <c r="E130" s="28" t="s">
        <v>251</v>
      </c>
      <c r="F130" s="29" t="s">
        <v>252</v>
      </c>
      <c r="G130" s="30">
        <f>'[1]Ресурс 2018'!H206</f>
        <v>0</v>
      </c>
      <c r="H130" s="30">
        <f>'[1]Ресурс 2018'!I206</f>
        <v>93339.199999999997</v>
      </c>
      <c r="I130" s="30">
        <f>'[1]Ресурс 2018'!J206</f>
        <v>75866.7</v>
      </c>
      <c r="J130" s="30">
        <f>'[1]Ресурс 2018'!K206</f>
        <v>49778</v>
      </c>
      <c r="K130" s="31">
        <f t="shared" si="2"/>
        <v>218983.9</v>
      </c>
      <c r="N130" s="31"/>
    </row>
    <row r="131" spans="1:14" ht="16.5" customHeight="1" x14ac:dyDescent="0.2">
      <c r="A131" s="24">
        <f t="shared" si="3"/>
        <v>120</v>
      </c>
      <c r="B131" s="25">
        <v>16</v>
      </c>
      <c r="C131" s="26" t="s">
        <v>37</v>
      </c>
      <c r="D131" s="27" t="s">
        <v>18</v>
      </c>
      <c r="E131" s="28" t="s">
        <v>253</v>
      </c>
      <c r="F131" s="37" t="s">
        <v>254</v>
      </c>
      <c r="G131" s="41">
        <f>'[1]Ресурс 2018'!H696</f>
        <v>0</v>
      </c>
      <c r="H131" s="41">
        <f>'[1]Ресурс 2018'!I696</f>
        <v>221287.9</v>
      </c>
      <c r="I131" s="41">
        <f>'[1]Ресурс 2018'!J696</f>
        <v>274531</v>
      </c>
      <c r="J131" s="41">
        <f>'[1]Ресурс 2018'!K696</f>
        <v>190669.1</v>
      </c>
      <c r="K131" s="31">
        <f t="shared" si="2"/>
        <v>686488</v>
      </c>
      <c r="N131" s="31"/>
    </row>
    <row r="132" spans="1:14" ht="16.5" customHeight="1" x14ac:dyDescent="0.2">
      <c r="A132" s="24">
        <f t="shared" si="3"/>
        <v>121</v>
      </c>
      <c r="B132" s="25">
        <v>25</v>
      </c>
      <c r="C132" s="26" t="s">
        <v>22</v>
      </c>
      <c r="D132" s="27" t="s">
        <v>18</v>
      </c>
      <c r="E132" s="28" t="s">
        <v>255</v>
      </c>
      <c r="F132" s="29" t="s">
        <v>256</v>
      </c>
      <c r="G132" s="30">
        <f>'[1]Ресурс 2018'!H1117</f>
        <v>0</v>
      </c>
      <c r="H132" s="30">
        <f>'[1]Ресурс 2018'!I1117</f>
        <v>16753.3</v>
      </c>
      <c r="I132" s="30">
        <f>'[1]Ресурс 2018'!J1117</f>
        <v>54261.8</v>
      </c>
      <c r="J132" s="30">
        <f>'[1]Ресурс 2018'!K1117</f>
        <v>37717.9</v>
      </c>
      <c r="K132" s="31">
        <f t="shared" si="2"/>
        <v>108733</v>
      </c>
      <c r="N132" s="31"/>
    </row>
    <row r="133" spans="1:14" ht="16.5" customHeight="1" x14ac:dyDescent="0.2">
      <c r="A133" s="24">
        <f t="shared" si="3"/>
        <v>122</v>
      </c>
      <c r="B133" s="25">
        <v>17</v>
      </c>
      <c r="C133" s="26" t="s">
        <v>37</v>
      </c>
      <c r="D133" s="27" t="s">
        <v>18</v>
      </c>
      <c r="E133" s="28" t="s">
        <v>257</v>
      </c>
      <c r="F133" s="29" t="s">
        <v>258</v>
      </c>
      <c r="G133" s="32">
        <f>'[1]Ресурс 2018'!H751</f>
        <v>0</v>
      </c>
      <c r="H133" s="32">
        <f>'[1]Ресурс 2018'!I751</f>
        <v>57040.3</v>
      </c>
      <c r="I133" s="32">
        <f>'[1]Ресурс 2018'!J751</f>
        <v>256201.9</v>
      </c>
      <c r="J133" s="32">
        <f>'[1]Ресурс 2018'!K751</f>
        <v>157864.4</v>
      </c>
      <c r="K133" s="31">
        <f t="shared" si="2"/>
        <v>471106.6</v>
      </c>
      <c r="N133" s="31"/>
    </row>
    <row r="134" spans="1:14" ht="16.5" customHeight="1" x14ac:dyDescent="0.2">
      <c r="A134" s="24">
        <f t="shared" si="3"/>
        <v>123</v>
      </c>
      <c r="B134" s="25">
        <v>10</v>
      </c>
      <c r="C134" s="26" t="s">
        <v>30</v>
      </c>
      <c r="D134" s="27" t="s">
        <v>18</v>
      </c>
      <c r="E134" s="28" t="s">
        <v>259</v>
      </c>
      <c r="F134" s="29" t="s">
        <v>260</v>
      </c>
      <c r="G134" s="32">
        <f>'[1]Ресурс 2018'!H429</f>
        <v>1795.9</v>
      </c>
      <c r="H134" s="32">
        <f>'[1]Ресурс 2018'!I429</f>
        <v>0</v>
      </c>
      <c r="I134" s="32">
        <f>'[1]Ресурс 2018'!J429</f>
        <v>7100</v>
      </c>
      <c r="J134" s="32">
        <f>'[1]Ресурс 2018'!K429</f>
        <v>4799.8999999999996</v>
      </c>
      <c r="K134" s="31">
        <f t="shared" si="2"/>
        <v>13695.8</v>
      </c>
      <c r="N134" s="31"/>
    </row>
    <row r="135" spans="1:14" ht="16.5" hidden="1" customHeight="1" x14ac:dyDescent="0.2">
      <c r="A135" s="24">
        <f t="shared" si="3"/>
        <v>124</v>
      </c>
      <c r="B135" s="25">
        <v>12</v>
      </c>
      <c r="C135" s="26">
        <v>10</v>
      </c>
      <c r="D135" s="27" t="s">
        <v>18</v>
      </c>
      <c r="E135" s="28" t="s">
        <v>261</v>
      </c>
      <c r="F135" s="29" t="s">
        <v>262</v>
      </c>
      <c r="G135" s="30">
        <f>'[1]Ресурс 2018'!H511</f>
        <v>0</v>
      </c>
      <c r="H135" s="30">
        <f>'[1]Ресурс 2018'!I511</f>
        <v>0</v>
      </c>
      <c r="I135" s="30">
        <f>'[1]Ресурс 2018'!J511</f>
        <v>0</v>
      </c>
      <c r="J135" s="30">
        <f>'[1]Ресурс 2018'!K511</f>
        <v>0</v>
      </c>
      <c r="K135" s="31">
        <f t="shared" si="2"/>
        <v>0</v>
      </c>
      <c r="N135" s="31"/>
    </row>
    <row r="136" spans="1:14" ht="16.5" customHeight="1" x14ac:dyDescent="0.2">
      <c r="A136" s="24">
        <f t="shared" si="3"/>
        <v>125</v>
      </c>
      <c r="B136" s="25">
        <v>18</v>
      </c>
      <c r="C136" s="26" t="s">
        <v>27</v>
      </c>
      <c r="D136" s="27" t="s">
        <v>18</v>
      </c>
      <c r="E136" s="28" t="s">
        <v>263</v>
      </c>
      <c r="F136" s="35" t="s">
        <v>264</v>
      </c>
      <c r="G136" s="32">
        <f>'[1]Ресурс 2018'!H800</f>
        <v>0</v>
      </c>
      <c r="H136" s="32">
        <f>'[1]Ресурс 2018'!I800</f>
        <v>0</v>
      </c>
      <c r="I136" s="32">
        <f>'[1]Ресурс 2018'!J800</f>
        <v>43628</v>
      </c>
      <c r="J136" s="32">
        <f>'[1]Ресурс 2018'!K800</f>
        <v>27564.9</v>
      </c>
      <c r="K136" s="31">
        <f t="shared" si="2"/>
        <v>71192.899999999994</v>
      </c>
      <c r="N136" s="31"/>
    </row>
    <row r="137" spans="1:14" ht="16.5" customHeight="1" x14ac:dyDescent="0.2">
      <c r="A137" s="24">
        <f t="shared" si="3"/>
        <v>126</v>
      </c>
      <c r="B137" s="25">
        <v>12</v>
      </c>
      <c r="C137" s="26">
        <v>11</v>
      </c>
      <c r="D137" s="27" t="s">
        <v>18</v>
      </c>
      <c r="E137" s="28" t="s">
        <v>265</v>
      </c>
      <c r="F137" s="29" t="s">
        <v>266</v>
      </c>
      <c r="G137" s="32">
        <f>'[1]Ресурс 2018'!H512</f>
        <v>6254.8</v>
      </c>
      <c r="H137" s="32">
        <f>'[1]Ресурс 2018'!I512</f>
        <v>0</v>
      </c>
      <c r="I137" s="32">
        <f>'[1]Ресурс 2018'!J512</f>
        <v>40584.5</v>
      </c>
      <c r="J137" s="32">
        <f>'[1]Ресурс 2018'!K512</f>
        <v>39098.699999999997</v>
      </c>
      <c r="K137" s="31">
        <f t="shared" si="2"/>
        <v>85938</v>
      </c>
      <c r="N137" s="31"/>
    </row>
    <row r="138" spans="1:14" ht="16.5" customHeight="1" x14ac:dyDescent="0.2">
      <c r="A138" s="24">
        <f t="shared" si="3"/>
        <v>127</v>
      </c>
      <c r="B138" s="25">
        <v>13</v>
      </c>
      <c r="C138" s="26" t="s">
        <v>27</v>
      </c>
      <c r="D138" s="27" t="s">
        <v>18</v>
      </c>
      <c r="E138" s="34" t="s">
        <v>267</v>
      </c>
      <c r="F138" s="29" t="s">
        <v>268</v>
      </c>
      <c r="G138" s="32">
        <f>'[1]Ресурс 2018'!H546</f>
        <v>0</v>
      </c>
      <c r="H138" s="32">
        <f>'[1]Ресурс 2018'!I546</f>
        <v>0</v>
      </c>
      <c r="I138" s="32">
        <f>'[1]Ресурс 2018'!J546</f>
        <v>40220.300000000003</v>
      </c>
      <c r="J138" s="32">
        <f>'[1]Ресурс 2018'!K546</f>
        <v>22603.5</v>
      </c>
      <c r="K138" s="31">
        <f t="shared" si="2"/>
        <v>62823.8</v>
      </c>
      <c r="N138" s="31"/>
    </row>
    <row r="139" spans="1:14" ht="16.5" customHeight="1" x14ac:dyDescent="0.2">
      <c r="A139" s="24">
        <f t="shared" si="3"/>
        <v>128</v>
      </c>
      <c r="B139" s="25">
        <v>11</v>
      </c>
      <c r="C139" s="26" t="s">
        <v>45</v>
      </c>
      <c r="D139" s="27" t="s">
        <v>18</v>
      </c>
      <c r="E139" s="28" t="s">
        <v>269</v>
      </c>
      <c r="F139" s="29" t="s">
        <v>270</v>
      </c>
      <c r="G139" s="32">
        <f>'[1]Ресурс 2018'!H469</f>
        <v>22366.400000000001</v>
      </c>
      <c r="H139" s="32">
        <f>'[1]Ресурс 2018'!I469</f>
        <v>0</v>
      </c>
      <c r="I139" s="32">
        <f>'[1]Ресурс 2018'!J469</f>
        <v>42016.3</v>
      </c>
      <c r="J139" s="32">
        <f>'[1]Ресурс 2018'!K469</f>
        <v>35925</v>
      </c>
      <c r="K139" s="31">
        <f t="shared" si="2"/>
        <v>100307.70000000001</v>
      </c>
      <c r="N139" s="31"/>
    </row>
    <row r="140" spans="1:14" ht="16.5" customHeight="1" x14ac:dyDescent="0.2">
      <c r="A140" s="24">
        <f t="shared" si="3"/>
        <v>129</v>
      </c>
      <c r="B140" s="25" t="s">
        <v>16</v>
      </c>
      <c r="C140" s="26">
        <v>22</v>
      </c>
      <c r="D140" s="27" t="s">
        <v>18</v>
      </c>
      <c r="E140" s="28" t="s">
        <v>271</v>
      </c>
      <c r="F140" s="29" t="s">
        <v>272</v>
      </c>
      <c r="G140" s="32">
        <f>'[1]Ресурс 2018'!H210</f>
        <v>5831.5</v>
      </c>
      <c r="H140" s="32">
        <f>'[1]Ресурс 2018'!I210</f>
        <v>0</v>
      </c>
      <c r="I140" s="32">
        <f>'[1]Ресурс 2018'!J210</f>
        <v>39770.800000000003</v>
      </c>
      <c r="J140" s="32">
        <f>'[1]Ресурс 2018'!K210</f>
        <v>34817.699999999997</v>
      </c>
      <c r="K140" s="31">
        <f t="shared" si="2"/>
        <v>80420</v>
      </c>
      <c r="N140" s="31"/>
    </row>
    <row r="141" spans="1:14" ht="16.5" customHeight="1" x14ac:dyDescent="0.2">
      <c r="A141" s="24">
        <f t="shared" si="3"/>
        <v>130</v>
      </c>
      <c r="B141" s="25">
        <v>12</v>
      </c>
      <c r="C141" s="26">
        <v>13</v>
      </c>
      <c r="D141" s="27" t="s">
        <v>18</v>
      </c>
      <c r="E141" s="28" t="s">
        <v>273</v>
      </c>
      <c r="F141" s="29" t="s">
        <v>274</v>
      </c>
      <c r="G141" s="32">
        <f>'[1]Ресурс 2018'!H514</f>
        <v>0</v>
      </c>
      <c r="H141" s="32">
        <f>'[1]Ресурс 2018'!I514</f>
        <v>89180.9</v>
      </c>
      <c r="I141" s="32">
        <f>'[1]Ресурс 2018'!J514</f>
        <v>94384</v>
      </c>
      <c r="J141" s="32">
        <f>'[1]Ресурс 2018'!K514</f>
        <v>78063</v>
      </c>
      <c r="K141" s="31">
        <f t="shared" ref="K141:K204" si="4">G141+H141+I141+J141</f>
        <v>261627.9</v>
      </c>
      <c r="N141" s="31"/>
    </row>
    <row r="142" spans="1:14" ht="16.5" customHeight="1" x14ac:dyDescent="0.2">
      <c r="A142" s="24">
        <f t="shared" ref="A142:A184" si="5">A141+1</f>
        <v>131</v>
      </c>
      <c r="B142" s="25" t="s">
        <v>45</v>
      </c>
      <c r="C142" s="26">
        <v>12</v>
      </c>
      <c r="D142" s="27" t="s">
        <v>18</v>
      </c>
      <c r="E142" s="28" t="s">
        <v>275</v>
      </c>
      <c r="F142" s="29" t="s">
        <v>276</v>
      </c>
      <c r="G142" s="32">
        <f>'[1]Ресурс 2018'!H126</f>
        <v>0</v>
      </c>
      <c r="H142" s="32">
        <f>'[1]Ресурс 2018'!I126</f>
        <v>0</v>
      </c>
      <c r="I142" s="32">
        <f>'[1]Ресурс 2018'!J126</f>
        <v>33855.5</v>
      </c>
      <c r="J142" s="32">
        <f>'[1]Ресурс 2018'!K126</f>
        <v>20503</v>
      </c>
      <c r="K142" s="31">
        <f t="shared" si="4"/>
        <v>54358.5</v>
      </c>
      <c r="N142" s="31"/>
    </row>
    <row r="143" spans="1:14" ht="16.5" customHeight="1" x14ac:dyDescent="0.2">
      <c r="A143" s="24">
        <f t="shared" si="5"/>
        <v>132</v>
      </c>
      <c r="B143" s="25">
        <v>22</v>
      </c>
      <c r="C143" s="26" t="s">
        <v>45</v>
      </c>
      <c r="D143" s="27" t="s">
        <v>18</v>
      </c>
      <c r="E143" s="28" t="s">
        <v>277</v>
      </c>
      <c r="F143" s="29" t="s">
        <v>278</v>
      </c>
      <c r="G143" s="32">
        <f>'[1]Ресурс 2018'!H988</f>
        <v>5974.8</v>
      </c>
      <c r="H143" s="32">
        <f>'[1]Ресурс 2018'!I988</f>
        <v>0</v>
      </c>
      <c r="I143" s="32">
        <f>'[1]Ресурс 2018'!J988</f>
        <v>40824.800000000003</v>
      </c>
      <c r="J143" s="32">
        <f>'[1]Ресурс 2018'!K988</f>
        <v>23198.9</v>
      </c>
      <c r="K143" s="31">
        <f t="shared" si="4"/>
        <v>69998.5</v>
      </c>
      <c r="N143" s="31"/>
    </row>
    <row r="144" spans="1:14" ht="16.5" customHeight="1" x14ac:dyDescent="0.2">
      <c r="A144" s="24">
        <f t="shared" si="5"/>
        <v>133</v>
      </c>
      <c r="B144" s="25">
        <v>10</v>
      </c>
      <c r="C144" s="26" t="s">
        <v>40</v>
      </c>
      <c r="D144" s="27" t="s">
        <v>18</v>
      </c>
      <c r="E144" s="28" t="s">
        <v>279</v>
      </c>
      <c r="F144" s="29" t="s">
        <v>280</v>
      </c>
      <c r="G144" s="30">
        <f>'[1]Ресурс 2018'!H430</f>
        <v>0</v>
      </c>
      <c r="H144" s="30">
        <f>'[1]Ресурс 2018'!I430</f>
        <v>64322.1</v>
      </c>
      <c r="I144" s="30">
        <f>'[1]Ресурс 2018'!J430</f>
        <v>21467.7</v>
      </c>
      <c r="J144" s="30">
        <f>'[1]Ресурс 2018'!K430</f>
        <v>15895.7</v>
      </c>
      <c r="K144" s="31">
        <f t="shared" si="4"/>
        <v>101685.5</v>
      </c>
      <c r="N144" s="31"/>
    </row>
    <row r="145" spans="1:14" ht="16.5" customHeight="1" x14ac:dyDescent="0.2">
      <c r="A145" s="24">
        <f t="shared" si="5"/>
        <v>134</v>
      </c>
      <c r="B145" s="25" t="s">
        <v>16</v>
      </c>
      <c r="C145" s="26">
        <v>23</v>
      </c>
      <c r="D145" s="27" t="s">
        <v>18</v>
      </c>
      <c r="E145" s="28" t="s">
        <v>281</v>
      </c>
      <c r="F145" s="29" t="s">
        <v>282</v>
      </c>
      <c r="G145" s="32">
        <f>'[1]Ресурс 2018'!H211</f>
        <v>0</v>
      </c>
      <c r="H145" s="32">
        <f>'[1]Ресурс 2018'!I211</f>
        <v>0</v>
      </c>
      <c r="I145" s="32">
        <f>'[1]Ресурс 2018'!J211</f>
        <v>99457.8</v>
      </c>
      <c r="J145" s="32">
        <f>'[1]Ресурс 2018'!K211</f>
        <v>78008</v>
      </c>
      <c r="K145" s="31">
        <f t="shared" si="4"/>
        <v>177465.8</v>
      </c>
      <c r="N145" s="31"/>
    </row>
    <row r="146" spans="1:14" ht="16.5" customHeight="1" x14ac:dyDescent="0.2">
      <c r="A146" s="24">
        <f t="shared" si="5"/>
        <v>135</v>
      </c>
      <c r="B146" s="25">
        <v>23</v>
      </c>
      <c r="C146" s="26" t="s">
        <v>16</v>
      </c>
      <c r="D146" s="27" t="s">
        <v>18</v>
      </c>
      <c r="E146" s="28" t="s">
        <v>283</v>
      </c>
      <c r="F146" s="29" t="s">
        <v>284</v>
      </c>
      <c r="G146" s="32">
        <f>'[1]Ресурс 2018'!H1046</f>
        <v>7304</v>
      </c>
      <c r="H146" s="32">
        <f>'[1]Ресурс 2018'!I1046</f>
        <v>0</v>
      </c>
      <c r="I146" s="32">
        <f>'[1]Ресурс 2018'!J1046</f>
        <v>65458.8</v>
      </c>
      <c r="J146" s="32">
        <f>'[1]Ресурс 2018'!K1046</f>
        <v>45002.5</v>
      </c>
      <c r="K146" s="31">
        <f t="shared" si="4"/>
        <v>117765.3</v>
      </c>
      <c r="N146" s="31"/>
    </row>
    <row r="147" spans="1:14" ht="16.5" hidden="1" customHeight="1" x14ac:dyDescent="0.2">
      <c r="A147" s="24">
        <f t="shared" si="5"/>
        <v>136</v>
      </c>
      <c r="B147" s="25" t="s">
        <v>16</v>
      </c>
      <c r="C147" s="26">
        <v>24</v>
      </c>
      <c r="D147" s="27" t="s">
        <v>18</v>
      </c>
      <c r="E147" s="28" t="s">
        <v>285</v>
      </c>
      <c r="F147" s="29" t="s">
        <v>286</v>
      </c>
      <c r="G147" s="32">
        <f>'[1]Ресурс 2018'!H212</f>
        <v>0</v>
      </c>
      <c r="H147" s="32">
        <f>'[1]Ресурс 2018'!I212</f>
        <v>0</v>
      </c>
      <c r="I147" s="32">
        <f>'[1]Ресурс 2018'!J212</f>
        <v>0</v>
      </c>
      <c r="J147" s="32">
        <f>'[1]Ресурс 2018'!K212</f>
        <v>0</v>
      </c>
      <c r="K147" s="31">
        <f t="shared" si="4"/>
        <v>0</v>
      </c>
      <c r="N147" s="31"/>
    </row>
    <row r="148" spans="1:14" ht="16.5" hidden="1" customHeight="1" x14ac:dyDescent="0.2">
      <c r="A148" s="24">
        <f t="shared" si="5"/>
        <v>137</v>
      </c>
      <c r="B148" s="25">
        <v>12</v>
      </c>
      <c r="C148" s="26" t="s">
        <v>33</v>
      </c>
      <c r="D148" s="27" t="s">
        <v>18</v>
      </c>
      <c r="E148" s="28" t="s">
        <v>287</v>
      </c>
      <c r="F148" s="29" t="s">
        <v>288</v>
      </c>
      <c r="G148" s="32">
        <f>'[1]Ресурс 2018'!H508</f>
        <v>0</v>
      </c>
      <c r="H148" s="32">
        <f>'[1]Ресурс 2018'!I508</f>
        <v>0</v>
      </c>
      <c r="I148" s="32">
        <f>'[1]Ресурс 2018'!J508</f>
        <v>0</v>
      </c>
      <c r="J148" s="32">
        <f>'[1]Ресурс 2018'!K508</f>
        <v>0</v>
      </c>
      <c r="K148" s="31">
        <f t="shared" si="4"/>
        <v>0</v>
      </c>
      <c r="N148" s="31"/>
    </row>
    <row r="149" spans="1:14" ht="16.5" customHeight="1" x14ac:dyDescent="0.2">
      <c r="A149" s="24">
        <f t="shared" si="5"/>
        <v>138</v>
      </c>
      <c r="B149" s="25">
        <v>22</v>
      </c>
      <c r="C149" s="26" t="s">
        <v>16</v>
      </c>
      <c r="D149" s="27" t="s">
        <v>18</v>
      </c>
      <c r="E149" s="28" t="s">
        <v>289</v>
      </c>
      <c r="F149" s="29" t="s">
        <v>290</v>
      </c>
      <c r="G149" s="32">
        <f>'[1]Ресурс 2018'!H989</f>
        <v>0</v>
      </c>
      <c r="H149" s="32">
        <f>'[1]Ресурс 2018'!I989</f>
        <v>447.6</v>
      </c>
      <c r="I149" s="32">
        <f>'[1]Ресурс 2018'!J989</f>
        <v>43819.3</v>
      </c>
      <c r="J149" s="32">
        <f>'[1]Ресурс 2018'!K989</f>
        <v>22624.2</v>
      </c>
      <c r="K149" s="31">
        <f t="shared" si="4"/>
        <v>66891.100000000006</v>
      </c>
      <c r="N149" s="31"/>
    </row>
    <row r="150" spans="1:14" ht="16.5" customHeight="1" x14ac:dyDescent="0.2">
      <c r="A150" s="24">
        <f t="shared" si="5"/>
        <v>139</v>
      </c>
      <c r="B150" s="25">
        <v>13</v>
      </c>
      <c r="C150" s="26" t="s">
        <v>33</v>
      </c>
      <c r="D150" s="27" t="s">
        <v>18</v>
      </c>
      <c r="E150" s="34" t="s">
        <v>291</v>
      </c>
      <c r="F150" s="29" t="s">
        <v>292</v>
      </c>
      <c r="G150" s="32">
        <f>'[1]Ресурс 2018'!H547</f>
        <v>0</v>
      </c>
      <c r="H150" s="32">
        <f>'[1]Ресурс 2018'!I547</f>
        <v>0</v>
      </c>
      <c r="I150" s="32">
        <f>'[1]Ресурс 2018'!J547</f>
        <v>66554</v>
      </c>
      <c r="J150" s="32">
        <f>'[1]Ресурс 2018'!K547</f>
        <v>38353.1</v>
      </c>
      <c r="K150" s="31">
        <f t="shared" si="4"/>
        <v>104907.1</v>
      </c>
      <c r="N150" s="31"/>
    </row>
    <row r="151" spans="1:14" ht="16.5" customHeight="1" x14ac:dyDescent="0.2">
      <c r="A151" s="24">
        <f t="shared" si="5"/>
        <v>140</v>
      </c>
      <c r="B151" s="25">
        <v>18</v>
      </c>
      <c r="C151" s="26" t="s">
        <v>37</v>
      </c>
      <c r="D151" s="27" t="s">
        <v>18</v>
      </c>
      <c r="E151" s="28" t="s">
        <v>293</v>
      </c>
      <c r="F151" s="35" t="s">
        <v>294</v>
      </c>
      <c r="G151" s="38">
        <f>'[1]Ресурс 2018'!H795</f>
        <v>0</v>
      </c>
      <c r="H151" s="38">
        <f>'[1]Ресурс 2018'!I795</f>
        <v>132206.70000000001</v>
      </c>
      <c r="I151" s="38">
        <f>'[1]Ресурс 2018'!J795</f>
        <v>259216.9</v>
      </c>
      <c r="J151" s="38">
        <f>'[1]Ресурс 2018'!K795</f>
        <v>175473.6</v>
      </c>
      <c r="K151" s="31">
        <f t="shared" si="4"/>
        <v>566897.19999999995</v>
      </c>
      <c r="N151" s="31"/>
    </row>
    <row r="152" spans="1:14" ht="16.5" customHeight="1" x14ac:dyDescent="0.2">
      <c r="A152" s="24">
        <f t="shared" si="5"/>
        <v>141</v>
      </c>
      <c r="B152" s="25">
        <v>15</v>
      </c>
      <c r="C152" s="26" t="s">
        <v>27</v>
      </c>
      <c r="D152" s="27" t="s">
        <v>18</v>
      </c>
      <c r="E152" s="28" t="s">
        <v>295</v>
      </c>
      <c r="F152" s="37" t="s">
        <v>296</v>
      </c>
      <c r="G152" s="32">
        <f>'[1]Ресурс 2018'!H652</f>
        <v>7195.1</v>
      </c>
      <c r="H152" s="32">
        <f>'[1]Ресурс 2018'!I652</f>
        <v>0</v>
      </c>
      <c r="I152" s="32">
        <f>'[1]Ресурс 2018'!J652</f>
        <v>10085.9</v>
      </c>
      <c r="J152" s="32">
        <f>'[1]Ресурс 2018'!K652</f>
        <v>6510.4</v>
      </c>
      <c r="K152" s="31">
        <f t="shared" si="4"/>
        <v>23791.4</v>
      </c>
      <c r="N152" s="31"/>
    </row>
    <row r="153" spans="1:14" ht="16.5" customHeight="1" x14ac:dyDescent="0.2">
      <c r="A153" s="24">
        <f t="shared" si="5"/>
        <v>142</v>
      </c>
      <c r="B153" s="25" t="s">
        <v>45</v>
      </c>
      <c r="C153" s="26">
        <v>13</v>
      </c>
      <c r="D153" s="27" t="s">
        <v>18</v>
      </c>
      <c r="E153" s="28" t="s">
        <v>297</v>
      </c>
      <c r="F153" s="29" t="s">
        <v>298</v>
      </c>
      <c r="G153" s="32">
        <f>'[1]Ресурс 2018'!H127</f>
        <v>0</v>
      </c>
      <c r="H153" s="32">
        <f>'[1]Ресурс 2018'!I127</f>
        <v>21425.599999999999</v>
      </c>
      <c r="I153" s="32">
        <f>'[1]Ресурс 2018'!J127</f>
        <v>30450.400000000001</v>
      </c>
      <c r="J153" s="32">
        <f>'[1]Ресурс 2018'!K127</f>
        <v>19036.900000000001</v>
      </c>
      <c r="K153" s="31">
        <f t="shared" si="4"/>
        <v>70912.899999999994</v>
      </c>
      <c r="N153" s="31"/>
    </row>
    <row r="154" spans="1:14" ht="16.5" customHeight="1" x14ac:dyDescent="0.2">
      <c r="A154" s="24">
        <f t="shared" si="5"/>
        <v>143</v>
      </c>
      <c r="B154" s="25">
        <v>19</v>
      </c>
      <c r="C154" s="26" t="s">
        <v>37</v>
      </c>
      <c r="D154" s="27" t="s">
        <v>18</v>
      </c>
      <c r="E154" s="28" t="s">
        <v>299</v>
      </c>
      <c r="F154" s="29" t="s">
        <v>300</v>
      </c>
      <c r="G154" s="32">
        <f>'[1]Ресурс 2018'!H840</f>
        <v>0</v>
      </c>
      <c r="H154" s="32">
        <f>'[1]Ресурс 2018'!I840</f>
        <v>49930.400000000001</v>
      </c>
      <c r="I154" s="32">
        <f>'[1]Ресурс 2018'!J840</f>
        <v>269283.20000000001</v>
      </c>
      <c r="J154" s="32">
        <f>'[1]Ресурс 2018'!K840</f>
        <v>139352.70000000001</v>
      </c>
      <c r="K154" s="31">
        <f t="shared" si="4"/>
        <v>458566.30000000005</v>
      </c>
      <c r="N154" s="31"/>
    </row>
    <row r="155" spans="1:14" ht="16.5" customHeight="1" x14ac:dyDescent="0.2">
      <c r="A155" s="24">
        <f t="shared" si="5"/>
        <v>144</v>
      </c>
      <c r="B155" s="25" t="s">
        <v>30</v>
      </c>
      <c r="C155" s="26" t="s">
        <v>16</v>
      </c>
      <c r="D155" s="27" t="s">
        <v>18</v>
      </c>
      <c r="E155" s="28" t="s">
        <v>301</v>
      </c>
      <c r="F155" s="29" t="s">
        <v>302</v>
      </c>
      <c r="G155" s="32">
        <f>'[1]Ресурс 2018'!H340</f>
        <v>15401.8</v>
      </c>
      <c r="H155" s="32">
        <f>'[1]Ресурс 2018'!I340</f>
        <v>0</v>
      </c>
      <c r="I155" s="32">
        <f>'[1]Ресурс 2018'!J340</f>
        <v>28813.200000000001</v>
      </c>
      <c r="J155" s="32">
        <f>'[1]Ресурс 2018'!K340</f>
        <v>21551.200000000001</v>
      </c>
      <c r="K155" s="31">
        <f t="shared" si="4"/>
        <v>65766.2</v>
      </c>
      <c r="N155" s="31"/>
    </row>
    <row r="156" spans="1:14" ht="16.5" customHeight="1" x14ac:dyDescent="0.2">
      <c r="A156" s="24">
        <f t="shared" si="5"/>
        <v>145</v>
      </c>
      <c r="B156" s="25" t="s">
        <v>16</v>
      </c>
      <c r="C156" s="26" t="s">
        <v>33</v>
      </c>
      <c r="D156" s="27" t="s">
        <v>18</v>
      </c>
      <c r="E156" s="28" t="s">
        <v>303</v>
      </c>
      <c r="F156" s="29" t="s">
        <v>304</v>
      </c>
      <c r="G156" s="32">
        <f>'[1]Ресурс 2018'!H195</f>
        <v>25282.5</v>
      </c>
      <c r="H156" s="32">
        <f>'[1]Ресурс 2018'!I195</f>
        <v>0</v>
      </c>
      <c r="I156" s="32">
        <f>'[1]Ресурс 2018'!J195</f>
        <v>48055</v>
      </c>
      <c r="J156" s="32">
        <f>'[1]Ресурс 2018'!K195</f>
        <v>47720.9</v>
      </c>
      <c r="K156" s="31">
        <f t="shared" si="4"/>
        <v>121058.4</v>
      </c>
      <c r="N156" s="31"/>
    </row>
    <row r="157" spans="1:14" ht="16.5" customHeight="1" x14ac:dyDescent="0.2">
      <c r="A157" s="24">
        <f t="shared" si="5"/>
        <v>146</v>
      </c>
      <c r="B157" s="25">
        <v>13</v>
      </c>
      <c r="C157" s="26" t="s">
        <v>30</v>
      </c>
      <c r="D157" s="27" t="s">
        <v>18</v>
      </c>
      <c r="E157" s="34" t="s">
        <v>305</v>
      </c>
      <c r="F157" s="29" t="s">
        <v>306</v>
      </c>
      <c r="G157" s="32">
        <f>'[1]Ресурс 2018'!H548</f>
        <v>0</v>
      </c>
      <c r="H157" s="32">
        <f>'[1]Ресурс 2018'!I548</f>
        <v>0</v>
      </c>
      <c r="I157" s="32">
        <f>'[1]Ресурс 2018'!J548</f>
        <v>20562.599999999999</v>
      </c>
      <c r="J157" s="32">
        <f>'[1]Ресурс 2018'!K548</f>
        <v>19347.3</v>
      </c>
      <c r="K157" s="31">
        <f t="shared" si="4"/>
        <v>39909.899999999994</v>
      </c>
      <c r="N157" s="31"/>
    </row>
    <row r="158" spans="1:14" ht="16.5" customHeight="1" x14ac:dyDescent="0.2">
      <c r="A158" s="24">
        <f t="shared" si="5"/>
        <v>147</v>
      </c>
      <c r="B158" s="25" t="s">
        <v>33</v>
      </c>
      <c r="C158" s="26" t="s">
        <v>37</v>
      </c>
      <c r="D158" s="27" t="s">
        <v>18</v>
      </c>
      <c r="E158" s="28" t="s">
        <v>307</v>
      </c>
      <c r="F158" s="29" t="s">
        <v>308</v>
      </c>
      <c r="G158" s="30">
        <f>'[1]Ресурс 2018'!H310</f>
        <v>0</v>
      </c>
      <c r="H158" s="30">
        <f>'[1]Ресурс 2018'!I310</f>
        <v>82469.899999999994</v>
      </c>
      <c r="I158" s="30">
        <f>'[1]Ресурс 2018'!J310</f>
        <v>143119.9</v>
      </c>
      <c r="J158" s="30">
        <f>'[1]Ресурс 2018'!K310</f>
        <v>72862.5</v>
      </c>
      <c r="K158" s="31">
        <f t="shared" si="4"/>
        <v>298452.3</v>
      </c>
      <c r="N158" s="31"/>
    </row>
    <row r="159" spans="1:14" ht="16.5" customHeight="1" x14ac:dyDescent="0.2">
      <c r="A159" s="24">
        <f t="shared" si="5"/>
        <v>148</v>
      </c>
      <c r="B159" s="25">
        <v>23</v>
      </c>
      <c r="C159" s="26" t="s">
        <v>27</v>
      </c>
      <c r="D159" s="27" t="s">
        <v>18</v>
      </c>
      <c r="E159" s="28" t="s">
        <v>309</v>
      </c>
      <c r="F159" s="29" t="s">
        <v>310</v>
      </c>
      <c r="G159" s="32">
        <f>'[1]Ресурс 2018'!H1047</f>
        <v>20764.400000000001</v>
      </c>
      <c r="H159" s="32">
        <f>'[1]Ресурс 2018'!I1047</f>
        <v>0</v>
      </c>
      <c r="I159" s="32">
        <f>'[1]Ресурс 2018'!J1047</f>
        <v>80036.5</v>
      </c>
      <c r="J159" s="32">
        <f>'[1]Ресурс 2018'!K1047</f>
        <v>55750.3</v>
      </c>
      <c r="K159" s="31">
        <f t="shared" si="4"/>
        <v>156551.20000000001</v>
      </c>
      <c r="N159" s="31"/>
    </row>
    <row r="160" spans="1:14" ht="16.5" customHeight="1" x14ac:dyDescent="0.2">
      <c r="A160" s="24">
        <f t="shared" si="5"/>
        <v>149</v>
      </c>
      <c r="B160" s="25">
        <v>10</v>
      </c>
      <c r="C160" s="26">
        <v>10</v>
      </c>
      <c r="D160" s="27" t="s">
        <v>18</v>
      </c>
      <c r="E160" s="28" t="s">
        <v>311</v>
      </c>
      <c r="F160" s="29" t="s">
        <v>312</v>
      </c>
      <c r="G160" s="32">
        <f>'[1]Ресурс 2018'!H431</f>
        <v>0</v>
      </c>
      <c r="H160" s="32">
        <f>'[1]Ресурс 2018'!I431</f>
        <v>3219.9</v>
      </c>
      <c r="I160" s="32">
        <f>'[1]Ресурс 2018'!J431</f>
        <v>54709.4</v>
      </c>
      <c r="J160" s="32">
        <f>'[1]Ресурс 2018'!K431</f>
        <v>30675.200000000001</v>
      </c>
      <c r="K160" s="31">
        <f t="shared" si="4"/>
        <v>88604.5</v>
      </c>
      <c r="N160" s="31"/>
    </row>
    <row r="161" spans="1:14" ht="16.5" customHeight="1" x14ac:dyDescent="0.2">
      <c r="A161" s="24">
        <f t="shared" si="5"/>
        <v>150</v>
      </c>
      <c r="B161" s="25">
        <v>20</v>
      </c>
      <c r="C161" s="26" t="s">
        <v>37</v>
      </c>
      <c r="D161" s="27" t="s">
        <v>18</v>
      </c>
      <c r="E161" s="28" t="s">
        <v>313</v>
      </c>
      <c r="F161" s="29" t="s">
        <v>314</v>
      </c>
      <c r="G161" s="30">
        <f>'[1]Ресурс 2018'!H902</f>
        <v>0</v>
      </c>
      <c r="H161" s="30">
        <f>'[1]Ресурс 2018'!I902</f>
        <v>407726.5</v>
      </c>
      <c r="I161" s="30">
        <f>'[1]Ресурс 2018'!J902</f>
        <v>1088411.3</v>
      </c>
      <c r="J161" s="30">
        <f>'[1]Ресурс 2018'!K902</f>
        <v>943288.2</v>
      </c>
      <c r="K161" s="31">
        <f t="shared" si="4"/>
        <v>2439426</v>
      </c>
      <c r="N161" s="31"/>
    </row>
    <row r="162" spans="1:14" ht="16.5" hidden="1" customHeight="1" x14ac:dyDescent="0.2">
      <c r="A162" s="24">
        <f t="shared" si="5"/>
        <v>151</v>
      </c>
      <c r="B162" s="25" t="s">
        <v>16</v>
      </c>
      <c r="C162" s="26">
        <v>26</v>
      </c>
      <c r="D162" s="27" t="s">
        <v>18</v>
      </c>
      <c r="E162" s="28" t="s">
        <v>315</v>
      </c>
      <c r="F162" s="29" t="s">
        <v>316</v>
      </c>
      <c r="G162" s="30">
        <f>'[1]Ресурс 2018'!H214</f>
        <v>0</v>
      </c>
      <c r="H162" s="30">
        <f>'[1]Ресурс 2018'!I214</f>
        <v>0</v>
      </c>
      <c r="I162" s="30">
        <f>'[1]Ресурс 2018'!J214</f>
        <v>0</v>
      </c>
      <c r="J162" s="30">
        <f>'[1]Ресурс 2018'!K214</f>
        <v>0</v>
      </c>
      <c r="K162" s="31">
        <f t="shared" si="4"/>
        <v>0</v>
      </c>
      <c r="N162" s="31"/>
    </row>
    <row r="163" spans="1:14" ht="16.5" customHeight="1" x14ac:dyDescent="0.2">
      <c r="A163" s="24">
        <f t="shared" si="5"/>
        <v>152</v>
      </c>
      <c r="B163" s="25">
        <v>21</v>
      </c>
      <c r="C163" s="26" t="s">
        <v>37</v>
      </c>
      <c r="D163" s="27" t="s">
        <v>18</v>
      </c>
      <c r="E163" s="28" t="s">
        <v>317</v>
      </c>
      <c r="F163" s="29" t="s">
        <v>318</v>
      </c>
      <c r="G163" s="32">
        <f>'[1]Ресурс 2018'!H945</f>
        <v>0</v>
      </c>
      <c r="H163" s="32">
        <f>'[1]Ресурс 2018'!I945</f>
        <v>0</v>
      </c>
      <c r="I163" s="32">
        <f>'[1]Ресурс 2018'!J945</f>
        <v>328581.59999999998</v>
      </c>
      <c r="J163" s="32">
        <f>'[1]Ресурс 2018'!K945</f>
        <v>219101.5</v>
      </c>
      <c r="K163" s="31">
        <f t="shared" si="4"/>
        <v>547683.1</v>
      </c>
      <c r="N163" s="31"/>
    </row>
    <row r="164" spans="1:14" ht="16.5" customHeight="1" x14ac:dyDescent="0.2">
      <c r="A164" s="24">
        <f t="shared" si="5"/>
        <v>153</v>
      </c>
      <c r="B164" s="25">
        <v>22</v>
      </c>
      <c r="C164" s="26" t="s">
        <v>37</v>
      </c>
      <c r="D164" s="27" t="s">
        <v>18</v>
      </c>
      <c r="E164" s="28" t="s">
        <v>319</v>
      </c>
      <c r="F164" s="29" t="s">
        <v>320</v>
      </c>
      <c r="G164" s="32">
        <f>'[1]Ресурс 2018'!H985</f>
        <v>0</v>
      </c>
      <c r="H164" s="32">
        <f>'[1]Ресурс 2018'!I985</f>
        <v>34575.1</v>
      </c>
      <c r="I164" s="32">
        <f>'[1]Ресурс 2018'!J985</f>
        <v>304652.5</v>
      </c>
      <c r="J164" s="32">
        <f>'[1]Ресурс 2018'!K985</f>
        <v>172495.6</v>
      </c>
      <c r="K164" s="31">
        <f t="shared" si="4"/>
        <v>511723.19999999995</v>
      </c>
      <c r="N164" s="31"/>
    </row>
    <row r="165" spans="1:14" ht="16.5" customHeight="1" x14ac:dyDescent="0.2">
      <c r="A165" s="24">
        <f t="shared" si="5"/>
        <v>154</v>
      </c>
      <c r="B165" s="25" t="s">
        <v>17</v>
      </c>
      <c r="C165" s="26" t="s">
        <v>27</v>
      </c>
      <c r="D165" s="27" t="s">
        <v>18</v>
      </c>
      <c r="E165" s="28" t="s">
        <v>321</v>
      </c>
      <c r="F165" s="29" t="s">
        <v>322</v>
      </c>
      <c r="G165" s="32">
        <f>'[1]Ресурс 2018'!H15</f>
        <v>5271.1</v>
      </c>
      <c r="H165" s="32">
        <f>'[1]Ресурс 2018'!I15</f>
        <v>0</v>
      </c>
      <c r="I165" s="32">
        <f>'[1]Ресурс 2018'!J15</f>
        <v>28802.6</v>
      </c>
      <c r="J165" s="32">
        <f>'[1]Ресурс 2018'!K15</f>
        <v>18542.900000000001</v>
      </c>
      <c r="K165" s="31">
        <f t="shared" si="4"/>
        <v>52616.6</v>
      </c>
      <c r="N165" s="31"/>
    </row>
    <row r="166" spans="1:14" ht="16.5" hidden="1" customHeight="1" x14ac:dyDescent="0.2">
      <c r="A166" s="24">
        <f t="shared" si="5"/>
        <v>155</v>
      </c>
      <c r="B166" s="25" t="s">
        <v>16</v>
      </c>
      <c r="C166" s="26">
        <v>14</v>
      </c>
      <c r="D166" s="27" t="s">
        <v>18</v>
      </c>
      <c r="E166" s="28" t="s">
        <v>323</v>
      </c>
      <c r="F166" s="29" t="s">
        <v>324</v>
      </c>
      <c r="G166" s="32">
        <f>'[1]Ресурс 2018'!H202</f>
        <v>0</v>
      </c>
      <c r="H166" s="32">
        <f>'[1]Ресурс 2018'!I202</f>
        <v>0</v>
      </c>
      <c r="I166" s="32">
        <f>'[1]Ресурс 2018'!J202</f>
        <v>0</v>
      </c>
      <c r="J166" s="32">
        <f>'[1]Ресурс 2018'!K202</f>
        <v>0</v>
      </c>
      <c r="K166" s="31">
        <f t="shared" si="4"/>
        <v>0</v>
      </c>
      <c r="N166" s="31"/>
    </row>
    <row r="167" spans="1:14" ht="16.5" hidden="1" customHeight="1" x14ac:dyDescent="0.2">
      <c r="A167" s="24">
        <f t="shared" si="5"/>
        <v>156</v>
      </c>
      <c r="B167" s="25">
        <v>12</v>
      </c>
      <c r="C167" s="26" t="s">
        <v>27</v>
      </c>
      <c r="D167" s="27" t="s">
        <v>18</v>
      </c>
      <c r="E167" s="28" t="s">
        <v>325</v>
      </c>
      <c r="F167" s="29" t="s">
        <v>326</v>
      </c>
      <c r="G167" s="32">
        <f>'[1]Ресурс 2018'!H507</f>
        <v>0</v>
      </c>
      <c r="H167" s="32">
        <f>'[1]Ресурс 2018'!I507</f>
        <v>0</v>
      </c>
      <c r="I167" s="32">
        <f>'[1]Ресурс 2018'!J507</f>
        <v>0</v>
      </c>
      <c r="J167" s="32">
        <f>'[1]Ресурс 2018'!K507</f>
        <v>0</v>
      </c>
      <c r="K167" s="31">
        <f t="shared" si="4"/>
        <v>0</v>
      </c>
      <c r="N167" s="31"/>
    </row>
    <row r="168" spans="1:14" ht="16.5" customHeight="1" x14ac:dyDescent="0.2">
      <c r="A168" s="24">
        <f t="shared" si="5"/>
        <v>157</v>
      </c>
      <c r="B168" s="25" t="s">
        <v>33</v>
      </c>
      <c r="C168" s="26" t="s">
        <v>45</v>
      </c>
      <c r="D168" s="27" t="s">
        <v>18</v>
      </c>
      <c r="E168" s="28" t="s">
        <v>327</v>
      </c>
      <c r="F168" s="29" t="s">
        <v>328</v>
      </c>
      <c r="G168" s="32">
        <f>'[1]Ресурс 2018'!H313</f>
        <v>803.7</v>
      </c>
      <c r="H168" s="32">
        <f>'[1]Ресурс 2018'!I313</f>
        <v>0</v>
      </c>
      <c r="I168" s="32">
        <f>'[1]Ресурс 2018'!J313</f>
        <v>50077.5</v>
      </c>
      <c r="J168" s="32">
        <f>'[1]Ресурс 2018'!K313</f>
        <v>20418.7</v>
      </c>
      <c r="K168" s="31">
        <f t="shared" si="4"/>
        <v>71299.899999999994</v>
      </c>
      <c r="N168" s="31"/>
    </row>
    <row r="169" spans="1:14" ht="16.5" customHeight="1" x14ac:dyDescent="0.2">
      <c r="A169" s="24">
        <f t="shared" si="5"/>
        <v>158</v>
      </c>
      <c r="B169" s="25">
        <v>13</v>
      </c>
      <c r="C169" s="26" t="s">
        <v>40</v>
      </c>
      <c r="D169" s="27" t="s">
        <v>18</v>
      </c>
      <c r="E169" s="34" t="s">
        <v>329</v>
      </c>
      <c r="F169" s="29" t="s">
        <v>330</v>
      </c>
      <c r="G169" s="32">
        <f>'[1]Ресурс 2018'!H549</f>
        <v>10156.1</v>
      </c>
      <c r="H169" s="32">
        <f>'[1]Ресурс 2018'!I549</f>
        <v>0</v>
      </c>
      <c r="I169" s="32">
        <f>'[1]Ресурс 2018'!J549</f>
        <v>85037.7</v>
      </c>
      <c r="J169" s="32">
        <f>'[1]Ресурс 2018'!K549</f>
        <v>53077.4</v>
      </c>
      <c r="K169" s="31">
        <f t="shared" si="4"/>
        <v>148271.20000000001</v>
      </c>
      <c r="N169" s="31"/>
    </row>
    <row r="170" spans="1:14" ht="16.5" customHeight="1" x14ac:dyDescent="0.2">
      <c r="A170" s="24">
        <f t="shared" si="5"/>
        <v>159</v>
      </c>
      <c r="B170" s="25">
        <v>23</v>
      </c>
      <c r="C170" s="26" t="s">
        <v>37</v>
      </c>
      <c r="D170" s="27" t="s">
        <v>18</v>
      </c>
      <c r="E170" s="28" t="s">
        <v>331</v>
      </c>
      <c r="F170" s="29" t="s">
        <v>332</v>
      </c>
      <c r="G170" s="30">
        <f>'[1]Ресурс 2018'!H1042</f>
        <v>0</v>
      </c>
      <c r="H170" s="30">
        <f>'[1]Ресурс 2018'!I1042</f>
        <v>59114.8</v>
      </c>
      <c r="I170" s="30">
        <f>'[1]Ресурс 2018'!J1042</f>
        <v>249086.1</v>
      </c>
      <c r="J170" s="30">
        <f>'[1]Ресурс 2018'!K1042</f>
        <v>185634.6</v>
      </c>
      <c r="K170" s="31">
        <f t="shared" si="4"/>
        <v>493835.5</v>
      </c>
      <c r="N170" s="31"/>
    </row>
    <row r="171" spans="1:14" ht="16.5" customHeight="1" x14ac:dyDescent="0.2">
      <c r="A171" s="24">
        <f t="shared" si="5"/>
        <v>160</v>
      </c>
      <c r="B171" s="25">
        <v>24</v>
      </c>
      <c r="C171" s="26" t="s">
        <v>37</v>
      </c>
      <c r="D171" s="27" t="s">
        <v>18</v>
      </c>
      <c r="E171" s="28" t="s">
        <v>333</v>
      </c>
      <c r="F171" s="29" t="s">
        <v>334</v>
      </c>
      <c r="G171" s="30">
        <f>'[1]Ресурс 2018'!H1081</f>
        <v>0</v>
      </c>
      <c r="H171" s="30">
        <f>'[1]Ресурс 2018'!I1081</f>
        <v>0</v>
      </c>
      <c r="I171" s="30">
        <f>'[1]Ресурс 2018'!J1081</f>
        <v>257509.9</v>
      </c>
      <c r="J171" s="30">
        <f>'[1]Ресурс 2018'!K1081</f>
        <v>170331.3</v>
      </c>
      <c r="K171" s="31">
        <f t="shared" si="4"/>
        <v>427841.19999999995</v>
      </c>
      <c r="N171" s="31"/>
    </row>
    <row r="172" spans="1:14" ht="16.5" customHeight="1" x14ac:dyDescent="0.2">
      <c r="A172" s="24">
        <f t="shared" si="5"/>
        <v>161</v>
      </c>
      <c r="B172" s="25">
        <v>25</v>
      </c>
      <c r="C172" s="26" t="s">
        <v>37</v>
      </c>
      <c r="D172" s="27" t="s">
        <v>18</v>
      </c>
      <c r="E172" s="28" t="s">
        <v>335</v>
      </c>
      <c r="F172" s="29" t="s">
        <v>336</v>
      </c>
      <c r="G172" s="32">
        <f>'[1]Ресурс 2018'!H1115</f>
        <v>0</v>
      </c>
      <c r="H172" s="32">
        <f>'[1]Ресурс 2018'!I1115</f>
        <v>0</v>
      </c>
      <c r="I172" s="32">
        <f>'[1]Ресурс 2018'!J1115</f>
        <v>270981.40000000002</v>
      </c>
      <c r="J172" s="32">
        <f>'[1]Ресурс 2018'!K1115</f>
        <v>190803.8</v>
      </c>
      <c r="K172" s="31">
        <f t="shared" si="4"/>
        <v>461785.2</v>
      </c>
      <c r="N172" s="31"/>
    </row>
    <row r="173" spans="1:14" ht="16.5" hidden="1" customHeight="1" x14ac:dyDescent="0.2">
      <c r="A173" s="24">
        <f t="shared" si="5"/>
        <v>162</v>
      </c>
      <c r="B173" s="25" t="s">
        <v>16</v>
      </c>
      <c r="C173" s="26">
        <v>25</v>
      </c>
      <c r="D173" s="27" t="s">
        <v>18</v>
      </c>
      <c r="E173" s="28" t="s">
        <v>337</v>
      </c>
      <c r="F173" s="29" t="s">
        <v>338</v>
      </c>
      <c r="G173" s="32">
        <f>'[1]Ресурс 2018'!H213</f>
        <v>0</v>
      </c>
      <c r="H173" s="32">
        <f>'[1]Ресурс 2018'!I213</f>
        <v>0</v>
      </c>
      <c r="I173" s="32">
        <f>'[1]Ресурс 2018'!J213</f>
        <v>0</v>
      </c>
      <c r="J173" s="32">
        <f>'[1]Ресурс 2018'!K213</f>
        <v>0</v>
      </c>
      <c r="K173" s="31">
        <f t="shared" si="4"/>
        <v>0</v>
      </c>
      <c r="N173" s="31"/>
    </row>
    <row r="174" spans="1:14" ht="16.5" customHeight="1" x14ac:dyDescent="0.2">
      <c r="A174" s="24">
        <f t="shared" si="5"/>
        <v>163</v>
      </c>
      <c r="B174" s="25" t="s">
        <v>33</v>
      </c>
      <c r="C174" s="26" t="s">
        <v>16</v>
      </c>
      <c r="D174" s="27" t="s">
        <v>18</v>
      </c>
      <c r="E174" s="34" t="s">
        <v>339</v>
      </c>
      <c r="F174" s="29" t="s">
        <v>340</v>
      </c>
      <c r="G174" s="30">
        <f>'[1]Ресурс 2018'!H314</f>
        <v>0</v>
      </c>
      <c r="H174" s="30">
        <f>'[1]Ресурс 2018'!I314</f>
        <v>3686.9</v>
      </c>
      <c r="I174" s="30">
        <f>'[1]Ресурс 2018'!J314</f>
        <v>10735.5</v>
      </c>
      <c r="J174" s="30">
        <f>'[1]Ресурс 2018'!K314</f>
        <v>5641.9</v>
      </c>
      <c r="K174" s="31">
        <f t="shared" si="4"/>
        <v>20064.3</v>
      </c>
      <c r="N174" s="31"/>
    </row>
    <row r="175" spans="1:14" ht="16.5" customHeight="1" x14ac:dyDescent="0.2">
      <c r="A175" s="24">
        <f t="shared" si="5"/>
        <v>164</v>
      </c>
      <c r="B175" s="25">
        <v>15</v>
      </c>
      <c r="C175" s="26" t="s">
        <v>45</v>
      </c>
      <c r="D175" s="27" t="s">
        <v>18</v>
      </c>
      <c r="E175" s="28" t="s">
        <v>341</v>
      </c>
      <c r="F175" s="29" t="s">
        <v>342</v>
      </c>
      <c r="G175" s="30">
        <f>'[1]Ресурс 2018'!H650</f>
        <v>0</v>
      </c>
      <c r="H175" s="30">
        <f>'[1]Ресурс 2018'!I650</f>
        <v>72637.3</v>
      </c>
      <c r="I175" s="30">
        <f>'[1]Ресурс 2018'!J650</f>
        <v>79568.7</v>
      </c>
      <c r="J175" s="30">
        <f>'[1]Ресурс 2018'!K650</f>
        <v>47836.2</v>
      </c>
      <c r="K175" s="31">
        <f t="shared" si="4"/>
        <v>200042.2</v>
      </c>
      <c r="N175" s="31"/>
    </row>
    <row r="176" spans="1:14" ht="16.5" customHeight="1" x14ac:dyDescent="0.2">
      <c r="A176" s="24">
        <f t="shared" si="5"/>
        <v>165</v>
      </c>
      <c r="B176" s="42">
        <v>19</v>
      </c>
      <c r="C176" s="26" t="s">
        <v>17</v>
      </c>
      <c r="D176" s="27" t="s">
        <v>18</v>
      </c>
      <c r="E176" s="34" t="s">
        <v>343</v>
      </c>
      <c r="F176" s="29" t="s">
        <v>344</v>
      </c>
      <c r="G176" s="30">
        <f>'[1]Ресурс 2018'!H841</f>
        <v>8602.2000000000007</v>
      </c>
      <c r="H176" s="30">
        <f>'[1]Ресурс 2018'!I841</f>
        <v>0</v>
      </c>
      <c r="I176" s="30">
        <f>'[1]Ресурс 2018'!J841</f>
        <v>31307.3</v>
      </c>
      <c r="J176" s="30">
        <f>'[1]Ресурс 2018'!K841</f>
        <v>18546.900000000001</v>
      </c>
      <c r="K176" s="31">
        <f t="shared" si="4"/>
        <v>58456.4</v>
      </c>
      <c r="N176" s="31"/>
    </row>
    <row r="177" spans="1:14" ht="16.5" customHeight="1" x14ac:dyDescent="0.2">
      <c r="A177" s="24">
        <f t="shared" si="5"/>
        <v>166</v>
      </c>
      <c r="B177" s="25">
        <v>20</v>
      </c>
      <c r="C177" s="26" t="s">
        <v>33</v>
      </c>
      <c r="D177" s="27" t="s">
        <v>18</v>
      </c>
      <c r="E177" s="28" t="s">
        <v>345</v>
      </c>
      <c r="F177" s="29" t="s">
        <v>346</v>
      </c>
      <c r="G177" s="32">
        <f>'[1]Ресурс 2018'!H908</f>
        <v>0</v>
      </c>
      <c r="H177" s="32">
        <f>'[1]Ресурс 2018'!I908</f>
        <v>22743.200000000001</v>
      </c>
      <c r="I177" s="32">
        <f>'[1]Ресурс 2018'!J908</f>
        <v>34681.1</v>
      </c>
      <c r="J177" s="32">
        <f>'[1]Ресурс 2018'!K908</f>
        <v>21729.3</v>
      </c>
      <c r="K177" s="31">
        <f t="shared" si="4"/>
        <v>79153.600000000006</v>
      </c>
      <c r="N177" s="31"/>
    </row>
    <row r="178" spans="1:14" ht="16.5" hidden="1" customHeight="1" x14ac:dyDescent="0.2">
      <c r="A178" s="24">
        <f t="shared" si="5"/>
        <v>167</v>
      </c>
      <c r="B178" s="25" t="s">
        <v>16</v>
      </c>
      <c r="C178" s="26">
        <v>27</v>
      </c>
      <c r="D178" s="27" t="s">
        <v>18</v>
      </c>
      <c r="E178" s="28" t="s">
        <v>347</v>
      </c>
      <c r="F178" s="29" t="s">
        <v>348</v>
      </c>
      <c r="G178" s="32">
        <f>'[1]Ресурс 2018'!H215</f>
        <v>0</v>
      </c>
      <c r="H178" s="32">
        <f>'[1]Ресурс 2018'!I215</f>
        <v>0</v>
      </c>
      <c r="I178" s="32">
        <f>'[1]Ресурс 2018'!J215</f>
        <v>0</v>
      </c>
      <c r="J178" s="32">
        <f>'[1]Ресурс 2018'!K215</f>
        <v>0</v>
      </c>
      <c r="K178" s="31">
        <f t="shared" si="4"/>
        <v>0</v>
      </c>
      <c r="N178" s="31"/>
    </row>
    <row r="179" spans="1:14" ht="16.5" customHeight="1" x14ac:dyDescent="0.2">
      <c r="A179" s="24">
        <f t="shared" si="5"/>
        <v>168</v>
      </c>
      <c r="B179" s="25">
        <v>22</v>
      </c>
      <c r="C179" s="26" t="s">
        <v>27</v>
      </c>
      <c r="D179" s="27" t="s">
        <v>18</v>
      </c>
      <c r="E179" s="28" t="s">
        <v>349</v>
      </c>
      <c r="F179" s="29" t="s">
        <v>350</v>
      </c>
      <c r="G179" s="32">
        <f>'[1]Ресурс 2018'!H990</f>
        <v>0</v>
      </c>
      <c r="H179" s="32">
        <f>'[1]Ресурс 2018'!I990</f>
        <v>0</v>
      </c>
      <c r="I179" s="32">
        <f>'[1]Ресурс 2018'!J990</f>
        <v>55680.9</v>
      </c>
      <c r="J179" s="32">
        <f>'[1]Ресурс 2018'!K990</f>
        <v>27641.5</v>
      </c>
      <c r="K179" s="31">
        <f t="shared" si="4"/>
        <v>83322.399999999994</v>
      </c>
      <c r="N179" s="31"/>
    </row>
    <row r="180" spans="1:14" ht="16.5" customHeight="1" x14ac:dyDescent="0.2">
      <c r="A180" s="24">
        <f t="shared" si="5"/>
        <v>169</v>
      </c>
      <c r="B180" s="25">
        <v>18</v>
      </c>
      <c r="C180" s="26" t="s">
        <v>33</v>
      </c>
      <c r="D180" s="27" t="s">
        <v>18</v>
      </c>
      <c r="E180" s="28" t="s">
        <v>351</v>
      </c>
      <c r="F180" s="35" t="s">
        <v>352</v>
      </c>
      <c r="G180" s="32">
        <f>'[1]Ресурс 2018'!H801</f>
        <v>16465.599999999999</v>
      </c>
      <c r="H180" s="32">
        <f>'[1]Ресурс 2018'!I801</f>
        <v>0</v>
      </c>
      <c r="I180" s="32">
        <f>'[1]Ресурс 2018'!J801</f>
        <v>62007.8</v>
      </c>
      <c r="J180" s="32">
        <f>'[1]Ресурс 2018'!K801</f>
        <v>51245.5</v>
      </c>
      <c r="K180" s="31">
        <f t="shared" si="4"/>
        <v>129718.9</v>
      </c>
      <c r="N180" s="31"/>
    </row>
    <row r="181" spans="1:14" ht="16.5" customHeight="1" x14ac:dyDescent="0.2">
      <c r="A181" s="24">
        <f t="shared" si="5"/>
        <v>170</v>
      </c>
      <c r="B181" s="25">
        <v>15</v>
      </c>
      <c r="C181" s="26" t="s">
        <v>33</v>
      </c>
      <c r="D181" s="27" t="s">
        <v>18</v>
      </c>
      <c r="E181" s="28" t="s">
        <v>353</v>
      </c>
      <c r="F181" s="29" t="s">
        <v>354</v>
      </c>
      <c r="G181" s="30">
        <f>'[1]Ресурс 2018'!H653</f>
        <v>0</v>
      </c>
      <c r="H181" s="30">
        <f>'[1]Ресурс 2018'!I653</f>
        <v>90034.4</v>
      </c>
      <c r="I181" s="30">
        <f>'[1]Ресурс 2018'!J653</f>
        <v>33095</v>
      </c>
      <c r="J181" s="30">
        <f>'[1]Ресурс 2018'!K653</f>
        <v>20544.900000000001</v>
      </c>
      <c r="K181" s="31">
        <f t="shared" si="4"/>
        <v>143674.29999999999</v>
      </c>
      <c r="N181" s="31"/>
    </row>
    <row r="182" spans="1:14" ht="16.5" customHeight="1" x14ac:dyDescent="0.2">
      <c r="A182" s="24">
        <f t="shared" si="5"/>
        <v>171</v>
      </c>
      <c r="B182" s="25">
        <v>14</v>
      </c>
      <c r="C182" s="26" t="s">
        <v>16</v>
      </c>
      <c r="D182" s="27" t="s">
        <v>18</v>
      </c>
      <c r="E182" s="28" t="s">
        <v>355</v>
      </c>
      <c r="F182" s="29" t="s">
        <v>356</v>
      </c>
      <c r="G182" s="30">
        <f>'[1]Ресурс 2018'!H603</f>
        <v>0</v>
      </c>
      <c r="H182" s="30">
        <f>'[1]Ресурс 2018'!I603</f>
        <v>68677.399999999994</v>
      </c>
      <c r="I182" s="30">
        <f>'[1]Ресурс 2018'!J603</f>
        <v>36987.1</v>
      </c>
      <c r="J182" s="30">
        <f>'[1]Ресурс 2018'!K603</f>
        <v>25934.5</v>
      </c>
      <c r="K182" s="31">
        <f t="shared" si="4"/>
        <v>131599</v>
      </c>
      <c r="N182" s="31"/>
    </row>
    <row r="183" spans="1:14" ht="16.5" customHeight="1" x14ac:dyDescent="0.2">
      <c r="A183" s="24">
        <f t="shared" si="5"/>
        <v>172</v>
      </c>
      <c r="B183" s="25" t="s">
        <v>40</v>
      </c>
      <c r="C183" s="26" t="s">
        <v>16</v>
      </c>
      <c r="D183" s="27" t="s">
        <v>18</v>
      </c>
      <c r="E183" s="28" t="s">
        <v>357</v>
      </c>
      <c r="F183" s="29" t="s">
        <v>358</v>
      </c>
      <c r="G183" s="32">
        <f>'[1]Ресурс 2018'!H390</f>
        <v>5811.6</v>
      </c>
      <c r="H183" s="32">
        <f>'[1]Ресурс 2018'!I390</f>
        <v>0</v>
      </c>
      <c r="I183" s="32">
        <f>'[1]Ресурс 2018'!J390</f>
        <v>35513.9</v>
      </c>
      <c r="J183" s="32">
        <f>'[1]Ресурс 2018'!K390</f>
        <v>19007.599999999999</v>
      </c>
      <c r="K183" s="31">
        <f t="shared" si="4"/>
        <v>60333.1</v>
      </c>
      <c r="N183" s="31"/>
    </row>
    <row r="184" spans="1:14" ht="16.5" hidden="1" customHeight="1" x14ac:dyDescent="0.2">
      <c r="A184" s="24">
        <f t="shared" si="5"/>
        <v>173</v>
      </c>
      <c r="B184" s="25" t="s">
        <v>16</v>
      </c>
      <c r="C184" s="26">
        <v>28</v>
      </c>
      <c r="D184" s="27" t="s">
        <v>18</v>
      </c>
      <c r="E184" s="28" t="s">
        <v>359</v>
      </c>
      <c r="F184" s="29" t="s">
        <v>360</v>
      </c>
      <c r="G184" s="30">
        <f>'[1]Ресурс 2018'!H216</f>
        <v>0</v>
      </c>
      <c r="H184" s="30">
        <f>'[1]Ресурс 2018'!I216</f>
        <v>0</v>
      </c>
      <c r="I184" s="30">
        <f>'[1]Ресурс 2018'!J216</f>
        <v>0</v>
      </c>
      <c r="J184" s="30">
        <f>'[1]Ресурс 2018'!K216</f>
        <v>0</v>
      </c>
      <c r="K184" s="31">
        <f t="shared" si="4"/>
        <v>0</v>
      </c>
      <c r="N184" s="31"/>
    </row>
    <row r="185" spans="1:14" ht="16.5" hidden="1" customHeight="1" x14ac:dyDescent="0.2">
      <c r="A185" s="24">
        <v>1</v>
      </c>
      <c r="B185" s="25" t="s">
        <v>16</v>
      </c>
      <c r="C185" s="26">
        <v>29</v>
      </c>
      <c r="D185" s="27" t="s">
        <v>361</v>
      </c>
      <c r="E185" s="28" t="s">
        <v>362</v>
      </c>
      <c r="F185" s="29" t="s">
        <v>363</v>
      </c>
      <c r="G185" s="32">
        <f>'[1]Ресурс 2018'!H218</f>
        <v>0</v>
      </c>
      <c r="H185" s="32">
        <f>'[1]Ресурс 2018'!I218</f>
        <v>0</v>
      </c>
      <c r="I185" s="32">
        <f>'[1]Ресурс 2018'!J218</f>
        <v>0</v>
      </c>
      <c r="J185" s="32">
        <f>'[1]Ресурс 2018'!K218</f>
        <v>0</v>
      </c>
      <c r="K185" s="31">
        <f t="shared" si="4"/>
        <v>0</v>
      </c>
      <c r="N185" s="31"/>
    </row>
    <row r="186" spans="1:14" ht="16.5" customHeight="1" x14ac:dyDescent="0.2">
      <c r="A186" s="24">
        <f>A185+1</f>
        <v>2</v>
      </c>
      <c r="B186" s="25">
        <v>15</v>
      </c>
      <c r="C186" s="26" t="s">
        <v>30</v>
      </c>
      <c r="D186" s="27" t="s">
        <v>361</v>
      </c>
      <c r="E186" s="28" t="s">
        <v>364</v>
      </c>
      <c r="F186" s="29" t="s">
        <v>365</v>
      </c>
      <c r="G186" s="32">
        <f>'[1]Ресурс 2018'!H655</f>
        <v>11757.7</v>
      </c>
      <c r="H186" s="32">
        <f>'[1]Ресурс 2018'!I655</f>
        <v>0</v>
      </c>
      <c r="I186" s="32">
        <f>'[1]Ресурс 2018'!J655</f>
        <v>49113.9</v>
      </c>
      <c r="J186" s="32">
        <f>'[1]Ресурс 2018'!K655</f>
        <v>15879.4</v>
      </c>
      <c r="K186" s="31">
        <f t="shared" si="4"/>
        <v>76751</v>
      </c>
      <c r="N186" s="31"/>
    </row>
    <row r="187" spans="1:14" ht="16.5" customHeight="1" x14ac:dyDescent="0.2">
      <c r="A187" s="24">
        <f t="shared" ref="A187:A250" si="6">A186+1</f>
        <v>3</v>
      </c>
      <c r="B187" s="25" t="s">
        <v>27</v>
      </c>
      <c r="C187" s="26" t="s">
        <v>16</v>
      </c>
      <c r="D187" s="27" t="s">
        <v>361</v>
      </c>
      <c r="E187" s="28" t="s">
        <v>366</v>
      </c>
      <c r="F187" s="29" t="s">
        <v>367</v>
      </c>
      <c r="G187" s="32">
        <f>'[1]Ресурс 2018'!H251</f>
        <v>4249.8999999999996</v>
      </c>
      <c r="H187" s="32">
        <f>'[1]Ресурс 2018'!I251</f>
        <v>0</v>
      </c>
      <c r="I187" s="32">
        <f>'[1]Ресурс 2018'!J251</f>
        <v>52940.6</v>
      </c>
      <c r="J187" s="32">
        <f>'[1]Ресурс 2018'!K251</f>
        <v>16867.900000000001</v>
      </c>
      <c r="K187" s="31">
        <f t="shared" si="4"/>
        <v>74058.399999999994</v>
      </c>
      <c r="N187" s="31"/>
    </row>
    <row r="188" spans="1:14" ht="16.5" hidden="1" customHeight="1" x14ac:dyDescent="0.2">
      <c r="A188" s="24">
        <f t="shared" si="6"/>
        <v>4</v>
      </c>
      <c r="B188" s="25">
        <v>12</v>
      </c>
      <c r="C188" s="26">
        <v>15</v>
      </c>
      <c r="D188" s="27" t="s">
        <v>361</v>
      </c>
      <c r="E188" s="28" t="s">
        <v>368</v>
      </c>
      <c r="F188" s="29" t="s">
        <v>369</v>
      </c>
      <c r="G188" s="32">
        <f>'[1]Ресурс 2018'!H517</f>
        <v>0</v>
      </c>
      <c r="H188" s="32">
        <f>'[1]Ресурс 2018'!I517</f>
        <v>0</v>
      </c>
      <c r="I188" s="32">
        <f>'[1]Ресурс 2018'!J517</f>
        <v>0</v>
      </c>
      <c r="J188" s="32">
        <f>'[1]Ресурс 2018'!K517</f>
        <v>0</v>
      </c>
      <c r="K188" s="31">
        <f t="shared" si="4"/>
        <v>0</v>
      </c>
      <c r="N188" s="31"/>
    </row>
    <row r="189" spans="1:14" ht="16.5" hidden="1" customHeight="1" x14ac:dyDescent="0.2">
      <c r="A189" s="24">
        <f t="shared" si="6"/>
        <v>5</v>
      </c>
      <c r="B189" s="25" t="s">
        <v>45</v>
      </c>
      <c r="C189" s="26">
        <v>14</v>
      </c>
      <c r="D189" s="27" t="s">
        <v>361</v>
      </c>
      <c r="E189" s="28" t="s">
        <v>370</v>
      </c>
      <c r="F189" s="29" t="s">
        <v>371</v>
      </c>
      <c r="G189" s="32">
        <f>'[1]Ресурс 2018'!H129</f>
        <v>0</v>
      </c>
      <c r="H189" s="32">
        <f>'[1]Ресурс 2018'!I129</f>
        <v>0</v>
      </c>
      <c r="I189" s="32">
        <f>'[1]Ресурс 2018'!J129</f>
        <v>0</v>
      </c>
      <c r="J189" s="32">
        <f>'[1]Ресурс 2018'!K129</f>
        <v>0</v>
      </c>
      <c r="K189" s="31">
        <f t="shared" si="4"/>
        <v>0</v>
      </c>
      <c r="L189" s="31"/>
      <c r="N189" s="31"/>
    </row>
    <row r="190" spans="1:14" ht="16.5" customHeight="1" x14ac:dyDescent="0.2">
      <c r="A190" s="24">
        <f t="shared" si="6"/>
        <v>6</v>
      </c>
      <c r="B190" s="25">
        <v>14</v>
      </c>
      <c r="C190" s="26" t="s">
        <v>27</v>
      </c>
      <c r="D190" s="27" t="s">
        <v>361</v>
      </c>
      <c r="E190" s="28" t="s">
        <v>372</v>
      </c>
      <c r="F190" s="29" t="s">
        <v>373</v>
      </c>
      <c r="G190" s="32">
        <f>'[1]Ресурс 2018'!H605</f>
        <v>2816.2</v>
      </c>
      <c r="H190" s="32">
        <f>'[1]Ресурс 2018'!I605</f>
        <v>0</v>
      </c>
      <c r="I190" s="32">
        <f>'[1]Ресурс 2018'!J605</f>
        <v>25908.400000000001</v>
      </c>
      <c r="J190" s="32">
        <f>'[1]Ресурс 2018'!K605</f>
        <v>8509</v>
      </c>
      <c r="K190" s="31">
        <f t="shared" si="4"/>
        <v>37233.600000000006</v>
      </c>
      <c r="N190" s="31"/>
    </row>
    <row r="191" spans="1:14" ht="16.5" customHeight="1" x14ac:dyDescent="0.2">
      <c r="A191" s="24">
        <f t="shared" si="6"/>
        <v>7</v>
      </c>
      <c r="B191" s="25">
        <v>15</v>
      </c>
      <c r="C191" s="26" t="s">
        <v>40</v>
      </c>
      <c r="D191" s="27" t="s">
        <v>361</v>
      </c>
      <c r="E191" s="28" t="s">
        <v>374</v>
      </c>
      <c r="F191" s="29" t="s">
        <v>375</v>
      </c>
      <c r="G191" s="32">
        <f>'[1]Ресурс 2018'!H656</f>
        <v>24101.7</v>
      </c>
      <c r="H191" s="32">
        <f>'[1]Ресурс 2018'!I656</f>
        <v>0</v>
      </c>
      <c r="I191" s="32">
        <f>'[1]Ресурс 2018'!J656</f>
        <v>85975.7</v>
      </c>
      <c r="J191" s="32">
        <f>'[1]Ресурс 2018'!K656</f>
        <v>26835.7</v>
      </c>
      <c r="K191" s="31">
        <f t="shared" si="4"/>
        <v>136913.1</v>
      </c>
      <c r="N191" s="31"/>
    </row>
    <row r="192" spans="1:14" ht="16.5" customHeight="1" x14ac:dyDescent="0.2">
      <c r="A192" s="24">
        <f t="shared" si="6"/>
        <v>8</v>
      </c>
      <c r="B192" s="25">
        <v>20</v>
      </c>
      <c r="C192" s="26" t="s">
        <v>30</v>
      </c>
      <c r="D192" s="27" t="s">
        <v>361</v>
      </c>
      <c r="E192" s="28" t="s">
        <v>376</v>
      </c>
      <c r="F192" s="29" t="s">
        <v>377</v>
      </c>
      <c r="G192" s="32">
        <f>'[1]Ресурс 2018'!H910</f>
        <v>0</v>
      </c>
      <c r="H192" s="32">
        <f>'[1]Ресурс 2018'!I910</f>
        <v>10176.700000000001</v>
      </c>
      <c r="I192" s="32">
        <f>'[1]Ресурс 2018'!J910</f>
        <v>113024.9</v>
      </c>
      <c r="J192" s="32">
        <f>'[1]Ресурс 2018'!K910</f>
        <v>49655.9</v>
      </c>
      <c r="K192" s="31">
        <f t="shared" si="4"/>
        <v>172857.5</v>
      </c>
      <c r="N192" s="31"/>
    </row>
    <row r="193" spans="1:14" ht="16.5" customHeight="1" x14ac:dyDescent="0.2">
      <c r="A193" s="24">
        <f t="shared" si="6"/>
        <v>9</v>
      </c>
      <c r="B193" s="25">
        <v>15</v>
      </c>
      <c r="C193" s="26">
        <v>10</v>
      </c>
      <c r="D193" s="27" t="s">
        <v>361</v>
      </c>
      <c r="E193" s="28" t="s">
        <v>378</v>
      </c>
      <c r="F193" s="29" t="s">
        <v>379</v>
      </c>
      <c r="G193" s="32">
        <f>'[1]Ресурс 2018'!H657</f>
        <v>4926.1000000000004</v>
      </c>
      <c r="H193" s="32">
        <f>'[1]Ресурс 2018'!I657</f>
        <v>0</v>
      </c>
      <c r="I193" s="32">
        <f>'[1]Ресурс 2018'!J657</f>
        <v>14889.9</v>
      </c>
      <c r="J193" s="32">
        <f>'[1]Ресурс 2018'!K657</f>
        <v>5222.8999999999996</v>
      </c>
      <c r="K193" s="31">
        <f t="shared" si="4"/>
        <v>25038.9</v>
      </c>
      <c r="N193" s="31"/>
    </row>
    <row r="194" spans="1:14" ht="16.5" customHeight="1" x14ac:dyDescent="0.2">
      <c r="A194" s="24">
        <f t="shared" si="6"/>
        <v>10</v>
      </c>
      <c r="B194" s="25" t="s">
        <v>27</v>
      </c>
      <c r="C194" s="26" t="s">
        <v>27</v>
      </c>
      <c r="D194" s="27" t="s">
        <v>361</v>
      </c>
      <c r="E194" s="28" t="s">
        <v>380</v>
      </c>
      <c r="F194" s="29" t="s">
        <v>381</v>
      </c>
      <c r="G194" s="32">
        <f>'[1]Ресурс 2018'!H252</f>
        <v>5469.8</v>
      </c>
      <c r="H194" s="32">
        <f>'[1]Ресурс 2018'!I252</f>
        <v>0</v>
      </c>
      <c r="I194" s="32">
        <f>'[1]Ресурс 2018'!J252</f>
        <v>14289.7</v>
      </c>
      <c r="J194" s="32">
        <f>'[1]Ресурс 2018'!K252</f>
        <v>3880.8</v>
      </c>
      <c r="K194" s="31">
        <f t="shared" si="4"/>
        <v>23640.3</v>
      </c>
      <c r="N194" s="31"/>
    </row>
    <row r="195" spans="1:14" ht="16.5" customHeight="1" x14ac:dyDescent="0.2">
      <c r="A195" s="24">
        <f t="shared" si="6"/>
        <v>11</v>
      </c>
      <c r="B195" s="25">
        <v>20</v>
      </c>
      <c r="C195" s="26" t="s">
        <v>40</v>
      </c>
      <c r="D195" s="27" t="s">
        <v>361</v>
      </c>
      <c r="E195" s="28" t="s">
        <v>382</v>
      </c>
      <c r="F195" s="29" t="s">
        <v>383</v>
      </c>
      <c r="G195" s="32">
        <f>'[1]Ресурс 2018'!H911</f>
        <v>3717</v>
      </c>
      <c r="H195" s="32">
        <f>'[1]Ресурс 2018'!I911</f>
        <v>0</v>
      </c>
      <c r="I195" s="32">
        <f>'[1]Ресурс 2018'!J911</f>
        <v>41536.199999999997</v>
      </c>
      <c r="J195" s="32">
        <f>'[1]Ресурс 2018'!K911</f>
        <v>13252.7</v>
      </c>
      <c r="K195" s="31">
        <f t="shared" si="4"/>
        <v>58505.899999999994</v>
      </c>
      <c r="N195" s="31"/>
    </row>
    <row r="196" spans="1:14" ht="16.5" customHeight="1" x14ac:dyDescent="0.2">
      <c r="A196" s="24">
        <f t="shared" si="6"/>
        <v>12</v>
      </c>
      <c r="B196" s="25">
        <v>10</v>
      </c>
      <c r="C196" s="26">
        <v>11</v>
      </c>
      <c r="D196" s="27" t="s">
        <v>361</v>
      </c>
      <c r="E196" s="28" t="s">
        <v>384</v>
      </c>
      <c r="F196" s="29" t="s">
        <v>385</v>
      </c>
      <c r="G196" s="32">
        <f>'[1]Ресурс 2018'!H435</f>
        <v>3029.9</v>
      </c>
      <c r="H196" s="32">
        <f>'[1]Ресурс 2018'!I435</f>
        <v>0</v>
      </c>
      <c r="I196" s="32">
        <f>'[1]Ресурс 2018'!J435</f>
        <v>67273.5</v>
      </c>
      <c r="J196" s="32">
        <f>'[1]Ресурс 2018'!K435</f>
        <v>21477</v>
      </c>
      <c r="K196" s="31">
        <f t="shared" si="4"/>
        <v>91780.4</v>
      </c>
      <c r="N196" s="31"/>
    </row>
    <row r="197" spans="1:14" ht="16.5" customHeight="1" x14ac:dyDescent="0.2">
      <c r="A197" s="24">
        <f t="shared" si="6"/>
        <v>13</v>
      </c>
      <c r="B197" s="25" t="s">
        <v>17</v>
      </c>
      <c r="C197" s="26" t="s">
        <v>33</v>
      </c>
      <c r="D197" s="27" t="s">
        <v>361</v>
      </c>
      <c r="E197" s="28" t="s">
        <v>386</v>
      </c>
      <c r="F197" s="29" t="s">
        <v>387</v>
      </c>
      <c r="G197" s="32">
        <f>'[1]Ресурс 2018'!H17</f>
        <v>17280</v>
      </c>
      <c r="H197" s="32">
        <f>'[1]Ресурс 2018'!I17</f>
        <v>0</v>
      </c>
      <c r="I197" s="32">
        <f>'[1]Ресурс 2018'!J17</f>
        <v>59068.7</v>
      </c>
      <c r="J197" s="32">
        <f>'[1]Ресурс 2018'!K17</f>
        <v>21453.7</v>
      </c>
      <c r="K197" s="31">
        <f t="shared" si="4"/>
        <v>97802.4</v>
      </c>
      <c r="N197" s="31"/>
    </row>
    <row r="198" spans="1:14" ht="16.5" customHeight="1" x14ac:dyDescent="0.2">
      <c r="A198" s="24">
        <f t="shared" si="6"/>
        <v>14</v>
      </c>
      <c r="B198" s="25">
        <v>25</v>
      </c>
      <c r="C198" s="26" t="s">
        <v>45</v>
      </c>
      <c r="D198" s="27" t="s">
        <v>361</v>
      </c>
      <c r="E198" s="28" t="s">
        <v>388</v>
      </c>
      <c r="F198" s="29" t="s">
        <v>389</v>
      </c>
      <c r="G198" s="32">
        <f>'[1]Ресурс 2018'!H1120</f>
        <v>0</v>
      </c>
      <c r="H198" s="32">
        <f>'[1]Ресурс 2018'!I1120</f>
        <v>0</v>
      </c>
      <c r="I198" s="32">
        <f>'[1]Ресурс 2018'!J1120</f>
        <v>61211.7</v>
      </c>
      <c r="J198" s="32">
        <f>'[1]Ресурс 2018'!K1120</f>
        <v>25152.5</v>
      </c>
      <c r="K198" s="31">
        <f t="shared" si="4"/>
        <v>86364.2</v>
      </c>
      <c r="N198" s="31"/>
    </row>
    <row r="199" spans="1:14" ht="16.5" customHeight="1" x14ac:dyDescent="0.2">
      <c r="A199" s="24">
        <f t="shared" si="6"/>
        <v>15</v>
      </c>
      <c r="B199" s="25" t="s">
        <v>16</v>
      </c>
      <c r="C199" s="26">
        <v>30</v>
      </c>
      <c r="D199" s="27" t="s">
        <v>361</v>
      </c>
      <c r="E199" s="28" t="s">
        <v>390</v>
      </c>
      <c r="F199" s="29" t="s">
        <v>391</v>
      </c>
      <c r="G199" s="32">
        <f>'[1]Ресурс 2018'!H219</f>
        <v>36856</v>
      </c>
      <c r="H199" s="32">
        <f>'[1]Ресурс 2018'!I219</f>
        <v>0</v>
      </c>
      <c r="I199" s="32">
        <f>'[1]Ресурс 2018'!J219</f>
        <v>63165.5</v>
      </c>
      <c r="J199" s="32">
        <f>'[1]Ресурс 2018'!K219</f>
        <v>55612</v>
      </c>
      <c r="K199" s="31">
        <f t="shared" si="4"/>
        <v>155633.5</v>
      </c>
      <c r="N199" s="31"/>
    </row>
    <row r="200" spans="1:14" ht="16.5" customHeight="1" x14ac:dyDescent="0.2">
      <c r="A200" s="24">
        <f t="shared" si="6"/>
        <v>16</v>
      </c>
      <c r="B200" s="25">
        <v>14</v>
      </c>
      <c r="C200" s="26" t="s">
        <v>33</v>
      </c>
      <c r="D200" s="27" t="s">
        <v>361</v>
      </c>
      <c r="E200" s="28" t="s">
        <v>392</v>
      </c>
      <c r="F200" s="29" t="s">
        <v>393</v>
      </c>
      <c r="G200" s="32">
        <f>'[1]Ресурс 2018'!H606</f>
        <v>6842.7</v>
      </c>
      <c r="H200" s="32">
        <f>'[1]Ресурс 2018'!I606</f>
        <v>0</v>
      </c>
      <c r="I200" s="32">
        <f>'[1]Ресурс 2018'!J606</f>
        <v>33499.1</v>
      </c>
      <c r="J200" s="32">
        <f>'[1]Ресурс 2018'!K606</f>
        <v>8751</v>
      </c>
      <c r="K200" s="31">
        <f t="shared" si="4"/>
        <v>49092.799999999996</v>
      </c>
      <c r="N200" s="31"/>
    </row>
    <row r="201" spans="1:14" ht="16.5" customHeight="1" x14ac:dyDescent="0.2">
      <c r="A201" s="24">
        <f t="shared" si="6"/>
        <v>17</v>
      </c>
      <c r="B201" s="25" t="s">
        <v>27</v>
      </c>
      <c r="C201" s="26" t="s">
        <v>33</v>
      </c>
      <c r="D201" s="27" t="s">
        <v>361</v>
      </c>
      <c r="E201" s="28" t="s">
        <v>394</v>
      </c>
      <c r="F201" s="29" t="s">
        <v>395</v>
      </c>
      <c r="G201" s="32">
        <f>'[1]Ресурс 2018'!H253</f>
        <v>12861.1</v>
      </c>
      <c r="H201" s="32">
        <f>'[1]Ресурс 2018'!I253</f>
        <v>0</v>
      </c>
      <c r="I201" s="32">
        <f>'[1]Ресурс 2018'!J253</f>
        <v>49333</v>
      </c>
      <c r="J201" s="32">
        <f>'[1]Ресурс 2018'!K253</f>
        <v>14390.8</v>
      </c>
      <c r="K201" s="31">
        <f t="shared" si="4"/>
        <v>76584.899999999994</v>
      </c>
      <c r="N201" s="31"/>
    </row>
    <row r="202" spans="1:14" ht="16.5" customHeight="1" x14ac:dyDescent="0.2">
      <c r="A202" s="24">
        <f t="shared" si="6"/>
        <v>18</v>
      </c>
      <c r="B202" s="25" t="s">
        <v>30</v>
      </c>
      <c r="C202" s="26" t="s">
        <v>27</v>
      </c>
      <c r="D202" s="27" t="s">
        <v>361</v>
      </c>
      <c r="E202" s="28" t="s">
        <v>396</v>
      </c>
      <c r="F202" s="29" t="s">
        <v>397</v>
      </c>
      <c r="G202" s="32">
        <f>'[1]Ресурс 2018'!H342</f>
        <v>1853.9</v>
      </c>
      <c r="H202" s="32">
        <f>'[1]Ресурс 2018'!I342</f>
        <v>0</v>
      </c>
      <c r="I202" s="32">
        <f>'[1]Ресурс 2018'!J342</f>
        <v>22226</v>
      </c>
      <c r="J202" s="32">
        <f>'[1]Ресурс 2018'!K342</f>
        <v>7770.5</v>
      </c>
      <c r="K202" s="31">
        <f t="shared" si="4"/>
        <v>31850.400000000001</v>
      </c>
      <c r="N202" s="31"/>
    </row>
    <row r="203" spans="1:14" ht="16.5" customHeight="1" x14ac:dyDescent="0.2">
      <c r="A203" s="24">
        <f t="shared" si="6"/>
        <v>19</v>
      </c>
      <c r="B203" s="25" t="s">
        <v>33</v>
      </c>
      <c r="C203" s="26" t="s">
        <v>27</v>
      </c>
      <c r="D203" s="27" t="s">
        <v>361</v>
      </c>
      <c r="E203" s="28" t="s">
        <v>398</v>
      </c>
      <c r="F203" s="29" t="s">
        <v>399</v>
      </c>
      <c r="G203" s="32">
        <f>'[1]Ресурс 2018'!H316</f>
        <v>35055.599999999999</v>
      </c>
      <c r="H203" s="32">
        <f>'[1]Ресурс 2018'!I316</f>
        <v>0</v>
      </c>
      <c r="I203" s="32">
        <f>'[1]Ресурс 2018'!J316</f>
        <v>103285.4</v>
      </c>
      <c r="J203" s="32">
        <f>'[1]Ресурс 2018'!K316</f>
        <v>29789.3</v>
      </c>
      <c r="K203" s="31">
        <f t="shared" si="4"/>
        <v>168130.3</v>
      </c>
      <c r="N203" s="31"/>
    </row>
    <row r="204" spans="1:14" ht="16.5" customHeight="1" x14ac:dyDescent="0.2">
      <c r="A204" s="24">
        <f t="shared" si="6"/>
        <v>20</v>
      </c>
      <c r="B204" s="25">
        <v>19</v>
      </c>
      <c r="C204" s="26" t="s">
        <v>17</v>
      </c>
      <c r="D204" s="27" t="s">
        <v>361</v>
      </c>
      <c r="E204" s="28" t="s">
        <v>400</v>
      </c>
      <c r="F204" s="29" t="s">
        <v>401</v>
      </c>
      <c r="G204" s="32">
        <f>'[1]Ресурс 2018'!H845</f>
        <v>15028.2</v>
      </c>
      <c r="H204" s="32">
        <f>'[1]Ресурс 2018'!I845</f>
        <v>0</v>
      </c>
      <c r="I204" s="32">
        <f>'[1]Ресурс 2018'!J845</f>
        <v>37841</v>
      </c>
      <c r="J204" s="32">
        <f>'[1]Ресурс 2018'!K845</f>
        <v>12903.3</v>
      </c>
      <c r="K204" s="31">
        <f t="shared" si="4"/>
        <v>65772.5</v>
      </c>
      <c r="N204" s="31"/>
    </row>
    <row r="205" spans="1:14" ht="16.5" customHeight="1" x14ac:dyDescent="0.2">
      <c r="A205" s="24">
        <f t="shared" si="6"/>
        <v>21</v>
      </c>
      <c r="B205" s="25">
        <v>14</v>
      </c>
      <c r="C205" s="26" t="s">
        <v>30</v>
      </c>
      <c r="D205" s="27" t="s">
        <v>361</v>
      </c>
      <c r="E205" s="28" t="s">
        <v>402</v>
      </c>
      <c r="F205" s="29" t="s">
        <v>403</v>
      </c>
      <c r="G205" s="32">
        <f>'[1]Ресурс 2018'!H607</f>
        <v>6072</v>
      </c>
      <c r="H205" s="32">
        <f>'[1]Ресурс 2018'!I607</f>
        <v>0</v>
      </c>
      <c r="I205" s="32">
        <f>'[1]Ресурс 2018'!J607</f>
        <v>32608.1</v>
      </c>
      <c r="J205" s="32">
        <f>'[1]Ресурс 2018'!K607</f>
        <v>9914.5</v>
      </c>
      <c r="K205" s="31">
        <f t="shared" ref="K205:K268" si="7">G205+H205+I205+J205</f>
        <v>48594.6</v>
      </c>
      <c r="N205" s="31"/>
    </row>
    <row r="206" spans="1:14" ht="16.5" customHeight="1" x14ac:dyDescent="0.2">
      <c r="A206" s="24">
        <f t="shared" si="6"/>
        <v>22</v>
      </c>
      <c r="B206" s="25">
        <v>15</v>
      </c>
      <c r="C206" s="26">
        <v>11</v>
      </c>
      <c r="D206" s="27" t="s">
        <v>361</v>
      </c>
      <c r="E206" s="28" t="s">
        <v>404</v>
      </c>
      <c r="F206" s="29" t="s">
        <v>405</v>
      </c>
      <c r="G206" s="32">
        <f>'[1]Ресурс 2018'!H658</f>
        <v>9249.2000000000007</v>
      </c>
      <c r="H206" s="32">
        <f>'[1]Ресурс 2018'!I658</f>
        <v>0</v>
      </c>
      <c r="I206" s="32">
        <f>'[1]Ресурс 2018'!J658</f>
        <v>50847.7</v>
      </c>
      <c r="J206" s="32">
        <f>'[1]Ресурс 2018'!K658</f>
        <v>15967.8</v>
      </c>
      <c r="K206" s="31">
        <f t="shared" si="7"/>
        <v>76064.7</v>
      </c>
      <c r="N206" s="31"/>
    </row>
    <row r="207" spans="1:14" ht="16.5" customHeight="1" x14ac:dyDescent="0.2">
      <c r="A207" s="24">
        <f t="shared" si="6"/>
        <v>23</v>
      </c>
      <c r="B207" s="25">
        <v>17</v>
      </c>
      <c r="C207" s="26" t="s">
        <v>16</v>
      </c>
      <c r="D207" s="27" t="s">
        <v>361</v>
      </c>
      <c r="E207" s="28" t="s">
        <v>406</v>
      </c>
      <c r="F207" s="29" t="s">
        <v>407</v>
      </c>
      <c r="G207" s="32">
        <f>'[1]Ресурс 2018'!H756</f>
        <v>39817.199999999997</v>
      </c>
      <c r="H207" s="32">
        <f>'[1]Ресурс 2018'!I756</f>
        <v>0</v>
      </c>
      <c r="I207" s="32">
        <f>'[1]Ресурс 2018'!J756</f>
        <v>204629</v>
      </c>
      <c r="J207" s="32">
        <f>'[1]Ресурс 2018'!K756</f>
        <v>36935.1</v>
      </c>
      <c r="K207" s="31">
        <f t="shared" si="7"/>
        <v>281381.3</v>
      </c>
      <c r="N207" s="31"/>
    </row>
    <row r="208" spans="1:14" ht="16.5" customHeight="1" x14ac:dyDescent="0.2">
      <c r="A208" s="24">
        <f t="shared" si="6"/>
        <v>24</v>
      </c>
      <c r="B208" s="25">
        <v>14</v>
      </c>
      <c r="C208" s="26" t="s">
        <v>40</v>
      </c>
      <c r="D208" s="27" t="s">
        <v>361</v>
      </c>
      <c r="E208" s="28" t="s">
        <v>408</v>
      </c>
      <c r="F208" s="29" t="s">
        <v>409</v>
      </c>
      <c r="G208" s="32">
        <f>'[1]Ресурс 2018'!H608</f>
        <v>8907.7999999999993</v>
      </c>
      <c r="H208" s="32">
        <f>'[1]Ресурс 2018'!I608</f>
        <v>0</v>
      </c>
      <c r="I208" s="32">
        <f>'[1]Ресурс 2018'!J608</f>
        <v>38422.199999999997</v>
      </c>
      <c r="J208" s="32">
        <f>'[1]Ресурс 2018'!K608</f>
        <v>11937</v>
      </c>
      <c r="K208" s="31">
        <f t="shared" si="7"/>
        <v>59267</v>
      </c>
      <c r="N208" s="31"/>
    </row>
    <row r="209" spans="1:14" ht="16.5" customHeight="1" x14ac:dyDescent="0.2">
      <c r="A209" s="24">
        <f t="shared" si="6"/>
        <v>25</v>
      </c>
      <c r="B209" s="25">
        <v>21</v>
      </c>
      <c r="C209" s="26" t="s">
        <v>45</v>
      </c>
      <c r="D209" s="27" t="s">
        <v>361</v>
      </c>
      <c r="E209" s="28" t="s">
        <v>410</v>
      </c>
      <c r="F209" s="29" t="s">
        <v>411</v>
      </c>
      <c r="G209" s="32">
        <f>'[1]Ресурс 2018'!H950</f>
        <v>23709.5</v>
      </c>
      <c r="H209" s="32">
        <f>'[1]Ресурс 2018'!I950</f>
        <v>0</v>
      </c>
      <c r="I209" s="32">
        <f>'[1]Ресурс 2018'!J950</f>
        <v>80920.3</v>
      </c>
      <c r="J209" s="32">
        <f>'[1]Ресурс 2018'!K950</f>
        <v>28309.200000000001</v>
      </c>
      <c r="K209" s="31">
        <f t="shared" si="7"/>
        <v>132939</v>
      </c>
      <c r="N209" s="31"/>
    </row>
    <row r="210" spans="1:14" ht="16.5" customHeight="1" x14ac:dyDescent="0.2">
      <c r="A210" s="24">
        <f t="shared" si="6"/>
        <v>26</v>
      </c>
      <c r="B210" s="25" t="s">
        <v>17</v>
      </c>
      <c r="C210" s="26" t="s">
        <v>30</v>
      </c>
      <c r="D210" s="27" t="s">
        <v>361</v>
      </c>
      <c r="E210" s="28" t="s">
        <v>412</v>
      </c>
      <c r="F210" s="29" t="s">
        <v>413</v>
      </c>
      <c r="G210" s="32">
        <f>'[1]Ресурс 2018'!H18</f>
        <v>21695.4</v>
      </c>
      <c r="H210" s="32">
        <f>'[1]Ресурс 2018'!I18</f>
        <v>0</v>
      </c>
      <c r="I210" s="32">
        <f>'[1]Ресурс 2018'!J18</f>
        <v>96188</v>
      </c>
      <c r="J210" s="32">
        <f>'[1]Ресурс 2018'!K18</f>
        <v>32879.699999999997</v>
      </c>
      <c r="K210" s="31">
        <f t="shared" si="7"/>
        <v>150763.09999999998</v>
      </c>
      <c r="N210" s="31"/>
    </row>
    <row r="211" spans="1:14" ht="16.5" customHeight="1" x14ac:dyDescent="0.2">
      <c r="A211" s="24">
        <f t="shared" si="6"/>
        <v>27</v>
      </c>
      <c r="B211" s="25">
        <v>15</v>
      </c>
      <c r="C211" s="26">
        <v>12</v>
      </c>
      <c r="D211" s="27" t="s">
        <v>361</v>
      </c>
      <c r="E211" s="28" t="s">
        <v>414</v>
      </c>
      <c r="F211" s="29" t="s">
        <v>415</v>
      </c>
      <c r="G211" s="32">
        <f>'[1]Ресурс 2018'!H659</f>
        <v>20633.3</v>
      </c>
      <c r="H211" s="32">
        <f>'[1]Ресурс 2018'!I659</f>
        <v>0</v>
      </c>
      <c r="I211" s="32">
        <f>'[1]Ресурс 2018'!J659</f>
        <v>119600.1</v>
      </c>
      <c r="J211" s="32">
        <f>'[1]Ресурс 2018'!K659</f>
        <v>32073.599999999999</v>
      </c>
      <c r="K211" s="31">
        <f t="shared" si="7"/>
        <v>172307</v>
      </c>
      <c r="N211" s="31"/>
    </row>
    <row r="212" spans="1:14" ht="16.5" customHeight="1" x14ac:dyDescent="0.2">
      <c r="A212" s="24">
        <f t="shared" si="6"/>
        <v>28</v>
      </c>
      <c r="B212" s="25">
        <v>12</v>
      </c>
      <c r="C212" s="26">
        <v>16</v>
      </c>
      <c r="D212" s="27" t="s">
        <v>361</v>
      </c>
      <c r="E212" s="28" t="s">
        <v>416</v>
      </c>
      <c r="F212" s="29" t="s">
        <v>417</v>
      </c>
      <c r="G212" s="32">
        <f>'[1]Ресурс 2018'!H518</f>
        <v>4798.3</v>
      </c>
      <c r="H212" s="32">
        <f>'[1]Ресурс 2018'!I518</f>
        <v>0</v>
      </c>
      <c r="I212" s="32">
        <f>'[1]Ресурс 2018'!J518</f>
        <v>45444.9</v>
      </c>
      <c r="J212" s="32">
        <f>'[1]Ресурс 2018'!K518</f>
        <v>14475.6</v>
      </c>
      <c r="K212" s="31">
        <f t="shared" si="7"/>
        <v>64718.8</v>
      </c>
      <c r="N212" s="31"/>
    </row>
    <row r="213" spans="1:14" ht="16.5" customHeight="1" x14ac:dyDescent="0.2">
      <c r="A213" s="24">
        <f t="shared" si="6"/>
        <v>29</v>
      </c>
      <c r="B213" s="25">
        <v>22</v>
      </c>
      <c r="C213" s="26" t="s">
        <v>33</v>
      </c>
      <c r="D213" s="27" t="s">
        <v>361</v>
      </c>
      <c r="E213" s="28" t="s">
        <v>418</v>
      </c>
      <c r="F213" s="29" t="s">
        <v>419</v>
      </c>
      <c r="G213" s="32">
        <f>'[1]Ресурс 2018'!H992</f>
        <v>10024.9</v>
      </c>
      <c r="H213" s="32">
        <f>'[1]Ресурс 2018'!I992</f>
        <v>0</v>
      </c>
      <c r="I213" s="32">
        <f>'[1]Ресурс 2018'!J992</f>
        <v>51358.5</v>
      </c>
      <c r="J213" s="32">
        <f>'[1]Ресурс 2018'!K992</f>
        <v>16209.1</v>
      </c>
      <c r="K213" s="31">
        <f t="shared" si="7"/>
        <v>77592.5</v>
      </c>
      <c r="N213" s="31"/>
    </row>
    <row r="214" spans="1:14" ht="16.5" customHeight="1" x14ac:dyDescent="0.2">
      <c r="A214" s="24">
        <f t="shared" si="6"/>
        <v>30</v>
      </c>
      <c r="B214" s="25">
        <v>21</v>
      </c>
      <c r="C214" s="26" t="s">
        <v>16</v>
      </c>
      <c r="D214" s="27" t="s">
        <v>361</v>
      </c>
      <c r="E214" s="28" t="s">
        <v>420</v>
      </c>
      <c r="F214" s="29" t="s">
        <v>421</v>
      </c>
      <c r="G214" s="32">
        <f>'[1]Ресурс 2018'!H951</f>
        <v>27694.1</v>
      </c>
      <c r="H214" s="32">
        <f>'[1]Ресурс 2018'!I951</f>
        <v>0</v>
      </c>
      <c r="I214" s="32">
        <f>'[1]Ресурс 2018'!J951</f>
        <v>110629</v>
      </c>
      <c r="J214" s="32">
        <f>'[1]Ресурс 2018'!K951</f>
        <v>37117.300000000003</v>
      </c>
      <c r="K214" s="31">
        <f t="shared" si="7"/>
        <v>175440.40000000002</v>
      </c>
      <c r="N214" s="31"/>
    </row>
    <row r="215" spans="1:14" ht="16.5" customHeight="1" x14ac:dyDescent="0.2">
      <c r="A215" s="24">
        <f t="shared" si="6"/>
        <v>31</v>
      </c>
      <c r="B215" s="25">
        <v>12</v>
      </c>
      <c r="C215" s="26">
        <v>17</v>
      </c>
      <c r="D215" s="27" t="s">
        <v>361</v>
      </c>
      <c r="E215" s="28" t="s">
        <v>422</v>
      </c>
      <c r="F215" s="29" t="s">
        <v>423</v>
      </c>
      <c r="G215" s="32">
        <f>'[1]Ресурс 2018'!H519</f>
        <v>1672.5</v>
      </c>
      <c r="H215" s="32">
        <f>'[1]Ресурс 2018'!I519</f>
        <v>0</v>
      </c>
      <c r="I215" s="32">
        <f>'[1]Ресурс 2018'!J519</f>
        <v>11901</v>
      </c>
      <c r="J215" s="32">
        <f>'[1]Ресурс 2018'!K519</f>
        <v>3582.3</v>
      </c>
      <c r="K215" s="31">
        <f t="shared" si="7"/>
        <v>17155.8</v>
      </c>
      <c r="N215" s="31"/>
    </row>
    <row r="216" spans="1:14" ht="16.5" customHeight="1" x14ac:dyDescent="0.2">
      <c r="A216" s="24">
        <f t="shared" si="6"/>
        <v>32</v>
      </c>
      <c r="B216" s="25">
        <v>18</v>
      </c>
      <c r="C216" s="26" t="s">
        <v>30</v>
      </c>
      <c r="D216" s="27" t="s">
        <v>361</v>
      </c>
      <c r="E216" s="28" t="s">
        <v>424</v>
      </c>
      <c r="F216" s="37" t="s">
        <v>425</v>
      </c>
      <c r="G216" s="32">
        <f>'[1]Ресурс 2018'!H803</f>
        <v>12919.1</v>
      </c>
      <c r="H216" s="32">
        <f>'[1]Ресурс 2018'!I803</f>
        <v>0</v>
      </c>
      <c r="I216" s="32">
        <f>'[1]Ресурс 2018'!J803</f>
        <v>51325.2</v>
      </c>
      <c r="J216" s="32">
        <f>'[1]Ресурс 2018'!K803</f>
        <v>24672.6</v>
      </c>
      <c r="K216" s="31">
        <f t="shared" si="7"/>
        <v>88916.9</v>
      </c>
      <c r="N216" s="31"/>
    </row>
    <row r="217" spans="1:14" ht="16.5" customHeight="1" x14ac:dyDescent="0.2">
      <c r="A217" s="24">
        <f t="shared" si="6"/>
        <v>33</v>
      </c>
      <c r="B217" s="25">
        <v>10</v>
      </c>
      <c r="C217" s="26">
        <v>12</v>
      </c>
      <c r="D217" s="27" t="s">
        <v>361</v>
      </c>
      <c r="E217" s="28" t="s">
        <v>426</v>
      </c>
      <c r="F217" s="29" t="s">
        <v>427</v>
      </c>
      <c r="G217" s="32">
        <f>'[1]Ресурс 2018'!H436</f>
        <v>0</v>
      </c>
      <c r="H217" s="32">
        <f>'[1]Ресурс 2018'!I436</f>
        <v>4613.3999999999996</v>
      </c>
      <c r="I217" s="32">
        <f>'[1]Ресурс 2018'!J436</f>
        <v>84989.4</v>
      </c>
      <c r="J217" s="32">
        <f>'[1]Ресурс 2018'!K436</f>
        <v>31111</v>
      </c>
      <c r="K217" s="31">
        <f t="shared" si="7"/>
        <v>120713.79999999999</v>
      </c>
      <c r="N217" s="31"/>
    </row>
    <row r="218" spans="1:14" ht="16.5" customHeight="1" x14ac:dyDescent="0.2">
      <c r="A218" s="24">
        <f t="shared" si="6"/>
        <v>34</v>
      </c>
      <c r="B218" s="25">
        <v>15</v>
      </c>
      <c r="C218" s="26">
        <v>13</v>
      </c>
      <c r="D218" s="27" t="s">
        <v>361</v>
      </c>
      <c r="E218" s="28" t="s">
        <v>428</v>
      </c>
      <c r="F218" s="29" t="s">
        <v>429</v>
      </c>
      <c r="G218" s="32">
        <f>'[1]Ресурс 2018'!H660</f>
        <v>25268.3</v>
      </c>
      <c r="H218" s="32">
        <f>'[1]Ресурс 2018'!I660</f>
        <v>0</v>
      </c>
      <c r="I218" s="32">
        <f>'[1]Ресурс 2018'!J660</f>
        <v>206253.3</v>
      </c>
      <c r="J218" s="32">
        <f>'[1]Ресурс 2018'!K660</f>
        <v>47331.199999999997</v>
      </c>
      <c r="K218" s="31">
        <f t="shared" si="7"/>
        <v>278852.8</v>
      </c>
      <c r="N218" s="31"/>
    </row>
    <row r="219" spans="1:14" ht="16.5" customHeight="1" x14ac:dyDescent="0.2">
      <c r="A219" s="24">
        <f t="shared" si="6"/>
        <v>35</v>
      </c>
      <c r="B219" s="25" t="s">
        <v>30</v>
      </c>
      <c r="C219" s="26">
        <v>14</v>
      </c>
      <c r="D219" s="27" t="s">
        <v>361</v>
      </c>
      <c r="E219" s="28" t="s">
        <v>430</v>
      </c>
      <c r="F219" s="29" t="s">
        <v>431</v>
      </c>
      <c r="G219" s="32">
        <f>'[1]Ресурс 2018'!H350</f>
        <v>463.9</v>
      </c>
      <c r="H219" s="32">
        <f>'[1]Ресурс 2018'!I350</f>
        <v>0</v>
      </c>
      <c r="I219" s="32">
        <f>'[1]Ресурс 2018'!J350</f>
        <v>20280.5</v>
      </c>
      <c r="J219" s="32">
        <f>'[1]Ресурс 2018'!K350</f>
        <v>7602</v>
      </c>
      <c r="K219" s="31">
        <f t="shared" si="7"/>
        <v>28346.400000000001</v>
      </c>
      <c r="N219" s="31"/>
    </row>
    <row r="220" spans="1:14" ht="16.5" customHeight="1" x14ac:dyDescent="0.2">
      <c r="A220" s="24">
        <f t="shared" si="6"/>
        <v>36</v>
      </c>
      <c r="B220" s="25">
        <v>11</v>
      </c>
      <c r="C220" s="26">
        <v>24</v>
      </c>
      <c r="D220" s="27" t="s">
        <v>361</v>
      </c>
      <c r="E220" s="28" t="s">
        <v>432</v>
      </c>
      <c r="F220" s="29" t="s">
        <v>433</v>
      </c>
      <c r="G220" s="32">
        <f>'[1]Ресурс 2018'!H490</f>
        <v>10562.5</v>
      </c>
      <c r="H220" s="32">
        <f>'[1]Ресурс 2018'!I490</f>
        <v>0</v>
      </c>
      <c r="I220" s="32">
        <f>'[1]Ресурс 2018'!J490</f>
        <v>44461.1</v>
      </c>
      <c r="J220" s="32">
        <f>'[1]Ресурс 2018'!K490</f>
        <v>13866.5</v>
      </c>
      <c r="K220" s="31">
        <f t="shared" si="7"/>
        <v>68890.100000000006</v>
      </c>
      <c r="N220" s="31"/>
    </row>
    <row r="221" spans="1:14" ht="16.5" customHeight="1" x14ac:dyDescent="0.2">
      <c r="A221" s="24">
        <f t="shared" si="6"/>
        <v>37</v>
      </c>
      <c r="B221" s="25">
        <v>20</v>
      </c>
      <c r="C221" s="26">
        <v>10</v>
      </c>
      <c r="D221" s="27" t="s">
        <v>361</v>
      </c>
      <c r="E221" s="28" t="s">
        <v>434</v>
      </c>
      <c r="F221" s="29" t="s">
        <v>435</v>
      </c>
      <c r="G221" s="32">
        <f>'[1]Ресурс 2018'!H912</f>
        <v>2487.3000000000002</v>
      </c>
      <c r="H221" s="32">
        <f>'[1]Ресурс 2018'!I912</f>
        <v>0</v>
      </c>
      <c r="I221" s="32">
        <f>'[1]Ресурс 2018'!J912</f>
        <v>43921.1</v>
      </c>
      <c r="J221" s="32">
        <f>'[1]Ресурс 2018'!K912</f>
        <v>11612.7</v>
      </c>
      <c r="K221" s="31">
        <f t="shared" si="7"/>
        <v>58021.100000000006</v>
      </c>
      <c r="N221" s="31"/>
    </row>
    <row r="222" spans="1:14" ht="16.5" customHeight="1" x14ac:dyDescent="0.2">
      <c r="A222" s="24">
        <f t="shared" si="6"/>
        <v>38</v>
      </c>
      <c r="B222" s="25">
        <v>11</v>
      </c>
      <c r="C222" s="26" t="s">
        <v>16</v>
      </c>
      <c r="D222" s="27" t="s">
        <v>361</v>
      </c>
      <c r="E222" s="28" t="s">
        <v>436</v>
      </c>
      <c r="F222" s="29" t="s">
        <v>437</v>
      </c>
      <c r="G222" s="32">
        <f>'[1]Ресурс 2018'!H471</f>
        <v>3848.2</v>
      </c>
      <c r="H222" s="32">
        <f>'[1]Ресурс 2018'!I471</f>
        <v>0</v>
      </c>
      <c r="I222" s="32">
        <f>'[1]Ресурс 2018'!J471</f>
        <v>33070.1</v>
      </c>
      <c r="J222" s="32">
        <f>'[1]Ресурс 2018'!K471</f>
        <v>8406.4</v>
      </c>
      <c r="K222" s="31">
        <f t="shared" si="7"/>
        <v>45324.7</v>
      </c>
      <c r="N222" s="31"/>
    </row>
    <row r="223" spans="1:14" ht="16.5" customHeight="1" x14ac:dyDescent="0.2">
      <c r="A223" s="24">
        <f t="shared" si="6"/>
        <v>39</v>
      </c>
      <c r="B223" s="25">
        <v>25</v>
      </c>
      <c r="C223" s="26" t="s">
        <v>16</v>
      </c>
      <c r="D223" s="27" t="s">
        <v>361</v>
      </c>
      <c r="E223" s="28" t="s">
        <v>438</v>
      </c>
      <c r="F223" s="29" t="s">
        <v>439</v>
      </c>
      <c r="G223" s="32">
        <f>'[1]Ресурс 2018'!H1121</f>
        <v>0</v>
      </c>
      <c r="H223" s="32">
        <f>'[1]Ресурс 2018'!I1121</f>
        <v>0</v>
      </c>
      <c r="I223" s="32">
        <f>'[1]Ресурс 2018'!J1121</f>
        <v>58567.1</v>
      </c>
      <c r="J223" s="32">
        <f>'[1]Ресурс 2018'!K1121</f>
        <v>20452.5</v>
      </c>
      <c r="K223" s="31">
        <f t="shared" si="7"/>
        <v>79019.600000000006</v>
      </c>
      <c r="N223" s="31"/>
    </row>
    <row r="224" spans="1:14" ht="16.5" customHeight="1" x14ac:dyDescent="0.2">
      <c r="A224" s="24">
        <f t="shared" si="6"/>
        <v>40</v>
      </c>
      <c r="B224" s="25">
        <v>20</v>
      </c>
      <c r="C224" s="26">
        <v>11</v>
      </c>
      <c r="D224" s="27" t="s">
        <v>361</v>
      </c>
      <c r="E224" s="28" t="s">
        <v>440</v>
      </c>
      <c r="F224" s="29" t="s">
        <v>441</v>
      </c>
      <c r="G224" s="32">
        <f>'[1]Ресурс 2018'!H913</f>
        <v>8643.9</v>
      </c>
      <c r="H224" s="32">
        <f>'[1]Ресурс 2018'!I913</f>
        <v>0</v>
      </c>
      <c r="I224" s="32">
        <f>'[1]Ресурс 2018'!J913</f>
        <v>55866.5</v>
      </c>
      <c r="J224" s="32">
        <f>'[1]Ресурс 2018'!K913</f>
        <v>23615.599999999999</v>
      </c>
      <c r="K224" s="31">
        <f t="shared" si="7"/>
        <v>88126</v>
      </c>
      <c r="N224" s="31"/>
    </row>
    <row r="225" spans="1:14" ht="16.5" customHeight="1" x14ac:dyDescent="0.2">
      <c r="A225" s="24">
        <f t="shared" si="6"/>
        <v>41</v>
      </c>
      <c r="B225" s="25" t="s">
        <v>40</v>
      </c>
      <c r="C225" s="26" t="s">
        <v>27</v>
      </c>
      <c r="D225" s="27" t="s">
        <v>361</v>
      </c>
      <c r="E225" s="28" t="s">
        <v>442</v>
      </c>
      <c r="F225" s="29" t="s">
        <v>443</v>
      </c>
      <c r="G225" s="32">
        <f>'[1]Ресурс 2018'!H393</f>
        <v>33747.5</v>
      </c>
      <c r="H225" s="32">
        <f>'[1]Ресурс 2018'!I393</f>
        <v>0</v>
      </c>
      <c r="I225" s="32">
        <f>'[1]Ресурс 2018'!J393</f>
        <v>154183.79999999999</v>
      </c>
      <c r="J225" s="32">
        <f>'[1]Ресурс 2018'!K393</f>
        <v>40331.5</v>
      </c>
      <c r="K225" s="31">
        <f t="shared" si="7"/>
        <v>228262.8</v>
      </c>
      <c r="N225" s="31"/>
    </row>
    <row r="226" spans="1:14" ht="16.5" customHeight="1" x14ac:dyDescent="0.2">
      <c r="A226" s="24">
        <f t="shared" si="6"/>
        <v>42</v>
      </c>
      <c r="B226" s="25">
        <v>10</v>
      </c>
      <c r="C226" s="26">
        <v>13</v>
      </c>
      <c r="D226" s="27" t="s">
        <v>361</v>
      </c>
      <c r="E226" s="28" t="s">
        <v>444</v>
      </c>
      <c r="F226" s="29" t="s">
        <v>445</v>
      </c>
      <c r="G226" s="32">
        <f>'[1]Ресурс 2018'!H437</f>
        <v>7429.1</v>
      </c>
      <c r="H226" s="32">
        <f>'[1]Ресурс 2018'!I437</f>
        <v>0</v>
      </c>
      <c r="I226" s="32">
        <f>'[1]Ресурс 2018'!J437</f>
        <v>49324.5</v>
      </c>
      <c r="J226" s="32">
        <f>'[1]Ресурс 2018'!K437</f>
        <v>21104.799999999999</v>
      </c>
      <c r="K226" s="31">
        <f t="shared" si="7"/>
        <v>77858.399999999994</v>
      </c>
      <c r="N226" s="31"/>
    </row>
    <row r="227" spans="1:14" ht="16.5" hidden="1" customHeight="1" x14ac:dyDescent="0.2">
      <c r="A227" s="24">
        <f t="shared" si="6"/>
        <v>43</v>
      </c>
      <c r="B227" s="25" t="s">
        <v>16</v>
      </c>
      <c r="C227" s="26">
        <v>43</v>
      </c>
      <c r="D227" s="27" t="s">
        <v>361</v>
      </c>
      <c r="E227" s="28" t="s">
        <v>446</v>
      </c>
      <c r="F227" s="29" t="s">
        <v>447</v>
      </c>
      <c r="G227" s="32">
        <f>'[1]Ресурс 2018'!H232</f>
        <v>0</v>
      </c>
      <c r="H227" s="32">
        <f>'[1]Ресурс 2018'!I232</f>
        <v>0</v>
      </c>
      <c r="I227" s="32">
        <f>'[1]Ресурс 2018'!J232</f>
        <v>0</v>
      </c>
      <c r="J227" s="32">
        <f>'[1]Ресурс 2018'!K232</f>
        <v>0</v>
      </c>
      <c r="K227" s="31">
        <f t="shared" si="7"/>
        <v>0</v>
      </c>
      <c r="N227" s="31"/>
    </row>
    <row r="228" spans="1:14" ht="16.5" customHeight="1" x14ac:dyDescent="0.2">
      <c r="A228" s="24">
        <f t="shared" si="6"/>
        <v>44</v>
      </c>
      <c r="B228" s="25">
        <v>15</v>
      </c>
      <c r="C228" s="26">
        <v>14</v>
      </c>
      <c r="D228" s="27" t="s">
        <v>361</v>
      </c>
      <c r="E228" s="28" t="s">
        <v>448</v>
      </c>
      <c r="F228" s="29" t="s">
        <v>449</v>
      </c>
      <c r="G228" s="32">
        <f>'[1]Ресурс 2018'!H661</f>
        <v>43120.2</v>
      </c>
      <c r="H228" s="32">
        <f>'[1]Ресурс 2018'!I661</f>
        <v>0</v>
      </c>
      <c r="I228" s="32">
        <f>'[1]Ресурс 2018'!J661</f>
        <v>113153.60000000001</v>
      </c>
      <c r="J228" s="32">
        <f>'[1]Ресурс 2018'!K661</f>
        <v>40546</v>
      </c>
      <c r="K228" s="31">
        <f t="shared" si="7"/>
        <v>196819.8</v>
      </c>
      <c r="N228" s="31"/>
    </row>
    <row r="229" spans="1:14" ht="16.5" customHeight="1" x14ac:dyDescent="0.2">
      <c r="A229" s="24">
        <f t="shared" si="6"/>
        <v>45</v>
      </c>
      <c r="B229" s="25">
        <v>25</v>
      </c>
      <c r="C229" s="26" t="s">
        <v>27</v>
      </c>
      <c r="D229" s="27" t="s">
        <v>361</v>
      </c>
      <c r="E229" s="28" t="s">
        <v>450</v>
      </c>
      <c r="F229" s="29" t="s">
        <v>451</v>
      </c>
      <c r="G229" s="32">
        <f>'[1]Ресурс 2018'!H1122</f>
        <v>8851.5</v>
      </c>
      <c r="H229" s="32">
        <f>'[1]Ресурс 2018'!I1122</f>
        <v>0</v>
      </c>
      <c r="I229" s="32">
        <f>'[1]Ресурс 2018'!J1122</f>
        <v>39102</v>
      </c>
      <c r="J229" s="32">
        <f>'[1]Ресурс 2018'!K1122</f>
        <v>17239</v>
      </c>
      <c r="K229" s="31">
        <f t="shared" si="7"/>
        <v>65192.5</v>
      </c>
      <c r="N229" s="31"/>
    </row>
    <row r="230" spans="1:14" ht="16.5" customHeight="1" x14ac:dyDescent="0.2">
      <c r="A230" s="24">
        <f t="shared" si="6"/>
        <v>46</v>
      </c>
      <c r="B230" s="25">
        <v>10</v>
      </c>
      <c r="C230" s="26">
        <v>14</v>
      </c>
      <c r="D230" s="27" t="s">
        <v>361</v>
      </c>
      <c r="E230" s="28" t="s">
        <v>452</v>
      </c>
      <c r="F230" s="29" t="s">
        <v>453</v>
      </c>
      <c r="G230" s="32">
        <f>'[1]Ресурс 2018'!H438</f>
        <v>0</v>
      </c>
      <c r="H230" s="32">
        <f>'[1]Ресурс 2018'!I438</f>
        <v>89494.8</v>
      </c>
      <c r="I230" s="32">
        <f>'[1]Ресурс 2018'!J438</f>
        <v>124232.5</v>
      </c>
      <c r="J230" s="32">
        <f>'[1]Ресурс 2018'!K438</f>
        <v>31648.799999999999</v>
      </c>
      <c r="K230" s="31">
        <f t="shared" si="7"/>
        <v>245376.09999999998</v>
      </c>
      <c r="N230" s="31"/>
    </row>
    <row r="231" spans="1:14" ht="16.5" customHeight="1" x14ac:dyDescent="0.2">
      <c r="A231" s="24">
        <f t="shared" si="6"/>
        <v>47</v>
      </c>
      <c r="B231" s="25">
        <v>20</v>
      </c>
      <c r="C231" s="26">
        <v>12</v>
      </c>
      <c r="D231" s="27" t="s">
        <v>361</v>
      </c>
      <c r="E231" s="28" t="s">
        <v>454</v>
      </c>
      <c r="F231" s="29" t="s">
        <v>455</v>
      </c>
      <c r="G231" s="32">
        <f>'[1]Ресурс 2018'!H914</f>
        <v>2292.1999999999998</v>
      </c>
      <c r="H231" s="32">
        <f>'[1]Ресурс 2018'!I914</f>
        <v>0</v>
      </c>
      <c r="I231" s="32">
        <f>'[1]Ресурс 2018'!J914</f>
        <v>29774.799999999999</v>
      </c>
      <c r="J231" s="32">
        <f>'[1]Ресурс 2018'!K914</f>
        <v>10273.9</v>
      </c>
      <c r="K231" s="31">
        <f t="shared" si="7"/>
        <v>42340.9</v>
      </c>
      <c r="N231" s="31"/>
    </row>
    <row r="232" spans="1:14" ht="16.5" customHeight="1" x14ac:dyDescent="0.2">
      <c r="A232" s="24">
        <f t="shared" si="6"/>
        <v>48</v>
      </c>
      <c r="B232" s="25">
        <v>10</v>
      </c>
      <c r="C232" s="26">
        <v>15</v>
      </c>
      <c r="D232" s="27" t="s">
        <v>361</v>
      </c>
      <c r="E232" s="28" t="s">
        <v>456</v>
      </c>
      <c r="F232" s="29" t="s">
        <v>457</v>
      </c>
      <c r="G232" s="32">
        <f>'[1]Ресурс 2018'!H439</f>
        <v>22078.799999999999</v>
      </c>
      <c r="H232" s="32">
        <f>'[1]Ресурс 2018'!I439</f>
        <v>0</v>
      </c>
      <c r="I232" s="32">
        <f>'[1]Ресурс 2018'!J439</f>
        <v>84085.1</v>
      </c>
      <c r="J232" s="32">
        <f>'[1]Ресурс 2018'!K439</f>
        <v>29330</v>
      </c>
      <c r="K232" s="31">
        <f t="shared" si="7"/>
        <v>135493.90000000002</v>
      </c>
      <c r="N232" s="31"/>
    </row>
    <row r="233" spans="1:14" ht="16.5" customHeight="1" x14ac:dyDescent="0.2">
      <c r="A233" s="24">
        <f t="shared" si="6"/>
        <v>49</v>
      </c>
      <c r="B233" s="25">
        <v>19</v>
      </c>
      <c r="C233" s="26" t="s">
        <v>22</v>
      </c>
      <c r="D233" s="27" t="s">
        <v>361</v>
      </c>
      <c r="E233" s="28" t="s">
        <v>458</v>
      </c>
      <c r="F233" s="29" t="s">
        <v>459</v>
      </c>
      <c r="G233" s="32">
        <f>'[1]Ресурс 2018'!H846</f>
        <v>13376.3</v>
      </c>
      <c r="H233" s="32">
        <f>'[1]Ресурс 2018'!I846</f>
        <v>0</v>
      </c>
      <c r="I233" s="32">
        <f>'[1]Ресурс 2018'!J846</f>
        <v>29052.2</v>
      </c>
      <c r="J233" s="32">
        <f>'[1]Ресурс 2018'!K846</f>
        <v>10319.9</v>
      </c>
      <c r="K233" s="31">
        <f t="shared" si="7"/>
        <v>52748.4</v>
      </c>
      <c r="N233" s="31"/>
    </row>
    <row r="234" spans="1:14" ht="16.5" customHeight="1" x14ac:dyDescent="0.2">
      <c r="A234" s="24">
        <f t="shared" si="6"/>
        <v>50</v>
      </c>
      <c r="B234" s="25">
        <v>14</v>
      </c>
      <c r="C234" s="26">
        <v>10</v>
      </c>
      <c r="D234" s="27" t="s">
        <v>361</v>
      </c>
      <c r="E234" s="28" t="s">
        <v>460</v>
      </c>
      <c r="F234" s="29" t="s">
        <v>461</v>
      </c>
      <c r="G234" s="32">
        <f>'[1]Ресурс 2018'!H609</f>
        <v>4657.7</v>
      </c>
      <c r="H234" s="32">
        <f>'[1]Ресурс 2018'!I609</f>
        <v>0</v>
      </c>
      <c r="I234" s="32">
        <f>'[1]Ресурс 2018'!J609</f>
        <v>37069.300000000003</v>
      </c>
      <c r="J234" s="32">
        <f>'[1]Ресурс 2018'!K609</f>
        <v>10546.5</v>
      </c>
      <c r="K234" s="31">
        <f t="shared" si="7"/>
        <v>52273.5</v>
      </c>
      <c r="N234" s="31"/>
    </row>
    <row r="235" spans="1:14" ht="16.5" customHeight="1" x14ac:dyDescent="0.2">
      <c r="A235" s="24">
        <f t="shared" si="6"/>
        <v>51</v>
      </c>
      <c r="B235" s="25">
        <v>10</v>
      </c>
      <c r="C235" s="26">
        <v>16</v>
      </c>
      <c r="D235" s="27" t="s">
        <v>361</v>
      </c>
      <c r="E235" s="28" t="s">
        <v>462</v>
      </c>
      <c r="F235" s="29" t="s">
        <v>463</v>
      </c>
      <c r="G235" s="32">
        <f>'[1]Ресурс 2018'!H440</f>
        <v>0</v>
      </c>
      <c r="H235" s="32">
        <f>'[1]Ресурс 2018'!I440</f>
        <v>23292</v>
      </c>
      <c r="I235" s="32">
        <f>'[1]Ресурс 2018'!J440</f>
        <v>133671.20000000001</v>
      </c>
      <c r="J235" s="32">
        <f>'[1]Ресурс 2018'!K440</f>
        <v>34402.400000000001</v>
      </c>
      <c r="K235" s="31">
        <f t="shared" si="7"/>
        <v>191365.6</v>
      </c>
      <c r="N235" s="31"/>
    </row>
    <row r="236" spans="1:14" ht="16.5" customHeight="1" x14ac:dyDescent="0.2">
      <c r="A236" s="24">
        <f t="shared" si="6"/>
        <v>52</v>
      </c>
      <c r="B236" s="25">
        <v>13</v>
      </c>
      <c r="C236" s="26">
        <v>10</v>
      </c>
      <c r="D236" s="27" t="s">
        <v>361</v>
      </c>
      <c r="E236" s="28" t="s">
        <v>464</v>
      </c>
      <c r="F236" s="29" t="s">
        <v>465</v>
      </c>
      <c r="G236" s="32">
        <f>'[1]Ресурс 2018'!H551</f>
        <v>6842.1</v>
      </c>
      <c r="H236" s="32">
        <f>'[1]Ресурс 2018'!I551</f>
        <v>0</v>
      </c>
      <c r="I236" s="32">
        <f>'[1]Ресурс 2018'!J551</f>
        <v>101886.9</v>
      </c>
      <c r="J236" s="32">
        <f>'[1]Ресурс 2018'!K551</f>
        <v>33561.199999999997</v>
      </c>
      <c r="K236" s="31">
        <f t="shared" si="7"/>
        <v>142290.20000000001</v>
      </c>
      <c r="N236" s="31"/>
    </row>
    <row r="237" spans="1:14" ht="16.5" customHeight="1" x14ac:dyDescent="0.2">
      <c r="A237" s="24">
        <f t="shared" si="6"/>
        <v>53</v>
      </c>
      <c r="B237" s="25" t="s">
        <v>27</v>
      </c>
      <c r="C237" s="26" t="s">
        <v>30</v>
      </c>
      <c r="D237" s="27" t="s">
        <v>361</v>
      </c>
      <c r="E237" s="28" t="s">
        <v>466</v>
      </c>
      <c r="F237" s="29" t="s">
        <v>467</v>
      </c>
      <c r="G237" s="32">
        <f>'[1]Ресурс 2018'!H254</f>
        <v>509.6</v>
      </c>
      <c r="H237" s="32">
        <f>'[1]Ресурс 2018'!I254</f>
        <v>0</v>
      </c>
      <c r="I237" s="32">
        <f>'[1]Ресурс 2018'!J254</f>
        <v>4098.5</v>
      </c>
      <c r="J237" s="32">
        <f>'[1]Ресурс 2018'!K254</f>
        <v>648.9</v>
      </c>
      <c r="K237" s="31">
        <f t="shared" si="7"/>
        <v>5257</v>
      </c>
      <c r="N237" s="31"/>
    </row>
    <row r="238" spans="1:14" ht="16.5" customHeight="1" x14ac:dyDescent="0.2">
      <c r="A238" s="24">
        <f t="shared" si="6"/>
        <v>54</v>
      </c>
      <c r="B238" s="25">
        <v>18</v>
      </c>
      <c r="C238" s="26" t="s">
        <v>40</v>
      </c>
      <c r="D238" s="27" t="s">
        <v>361</v>
      </c>
      <c r="E238" s="28" t="s">
        <v>468</v>
      </c>
      <c r="F238" s="37" t="s">
        <v>469</v>
      </c>
      <c r="G238" s="32">
        <f>'[1]Ресурс 2018'!H804</f>
        <v>2626.9</v>
      </c>
      <c r="H238" s="32">
        <f>'[1]Ресурс 2018'!I804</f>
        <v>0</v>
      </c>
      <c r="I238" s="32">
        <f>'[1]Ресурс 2018'!J804</f>
        <v>43760</v>
      </c>
      <c r="J238" s="32">
        <f>'[1]Ресурс 2018'!K804</f>
        <v>15726.9</v>
      </c>
      <c r="K238" s="31">
        <f t="shared" si="7"/>
        <v>62113.8</v>
      </c>
      <c r="N238" s="31"/>
    </row>
    <row r="239" spans="1:14" ht="16.5" customHeight="1" x14ac:dyDescent="0.2">
      <c r="A239" s="24">
        <f t="shared" si="6"/>
        <v>55</v>
      </c>
      <c r="B239" s="25">
        <v>13</v>
      </c>
      <c r="C239" s="26">
        <v>11</v>
      </c>
      <c r="D239" s="27" t="s">
        <v>361</v>
      </c>
      <c r="E239" s="28" t="s">
        <v>470</v>
      </c>
      <c r="F239" s="29" t="s">
        <v>471</v>
      </c>
      <c r="G239" s="32">
        <f>'[1]Ресурс 2018'!H552</f>
        <v>24842.799999999999</v>
      </c>
      <c r="H239" s="32">
        <f>'[1]Ресурс 2018'!I552</f>
        <v>0</v>
      </c>
      <c r="I239" s="32">
        <f>'[1]Ресурс 2018'!J552</f>
        <v>93382.1</v>
      </c>
      <c r="J239" s="32">
        <f>'[1]Ресурс 2018'!K552</f>
        <v>27618.2</v>
      </c>
      <c r="K239" s="31">
        <f t="shared" si="7"/>
        <v>145843.1</v>
      </c>
      <c r="N239" s="31"/>
    </row>
    <row r="240" spans="1:14" ht="16.5" customHeight="1" x14ac:dyDescent="0.2">
      <c r="A240" s="24">
        <f t="shared" si="6"/>
        <v>56</v>
      </c>
      <c r="B240" s="25">
        <v>19</v>
      </c>
      <c r="C240" s="26" t="s">
        <v>45</v>
      </c>
      <c r="D240" s="27" t="s">
        <v>361</v>
      </c>
      <c r="E240" s="28" t="s">
        <v>472</v>
      </c>
      <c r="F240" s="29" t="s">
        <v>473</v>
      </c>
      <c r="G240" s="32">
        <f>'[1]Ресурс 2018'!H847</f>
        <v>29558.400000000001</v>
      </c>
      <c r="H240" s="32">
        <f>'[1]Ресурс 2018'!I847</f>
        <v>0</v>
      </c>
      <c r="I240" s="32">
        <f>'[1]Ресурс 2018'!J847</f>
        <v>103298.3</v>
      </c>
      <c r="J240" s="32">
        <f>'[1]Ресурс 2018'!K847</f>
        <v>27892.400000000001</v>
      </c>
      <c r="K240" s="31">
        <f t="shared" si="7"/>
        <v>160749.1</v>
      </c>
      <c r="N240" s="31"/>
    </row>
    <row r="241" spans="1:14" ht="16.5" customHeight="1" x14ac:dyDescent="0.2">
      <c r="A241" s="24">
        <f t="shared" si="6"/>
        <v>57</v>
      </c>
      <c r="B241" s="25">
        <v>20</v>
      </c>
      <c r="C241" s="26">
        <v>13</v>
      </c>
      <c r="D241" s="27" t="s">
        <v>361</v>
      </c>
      <c r="E241" s="28" t="s">
        <v>474</v>
      </c>
      <c r="F241" s="29" t="s">
        <v>475</v>
      </c>
      <c r="G241" s="32">
        <f>'[1]Ресурс 2018'!H915</f>
        <v>6555.2</v>
      </c>
      <c r="H241" s="32">
        <f>'[1]Ресурс 2018'!I915</f>
        <v>0</v>
      </c>
      <c r="I241" s="32">
        <f>'[1]Ресурс 2018'!J915</f>
        <v>48082.8</v>
      </c>
      <c r="J241" s="32">
        <f>'[1]Ресурс 2018'!K915</f>
        <v>19425.900000000001</v>
      </c>
      <c r="K241" s="31">
        <f t="shared" si="7"/>
        <v>74063.899999999994</v>
      </c>
      <c r="N241" s="31"/>
    </row>
    <row r="242" spans="1:14" ht="16.5" customHeight="1" x14ac:dyDescent="0.2">
      <c r="A242" s="24">
        <f t="shared" si="6"/>
        <v>58</v>
      </c>
      <c r="B242" s="25">
        <v>25</v>
      </c>
      <c r="C242" s="26" t="s">
        <v>33</v>
      </c>
      <c r="D242" s="27" t="s">
        <v>361</v>
      </c>
      <c r="E242" s="28" t="s">
        <v>476</v>
      </c>
      <c r="F242" s="29" t="s">
        <v>477</v>
      </c>
      <c r="G242" s="32">
        <f>'[1]Ресурс 2018'!H1123</f>
        <v>0</v>
      </c>
      <c r="H242" s="32">
        <f>'[1]Ресурс 2018'!I1123</f>
        <v>12436.5</v>
      </c>
      <c r="I242" s="32">
        <f>'[1]Ресурс 2018'!J1123</f>
        <v>28537.7</v>
      </c>
      <c r="J242" s="32">
        <f>'[1]Ресурс 2018'!K1123</f>
        <v>9943.9</v>
      </c>
      <c r="K242" s="31">
        <f t="shared" si="7"/>
        <v>50918.1</v>
      </c>
      <c r="N242" s="31"/>
    </row>
    <row r="243" spans="1:14" ht="16.5" customHeight="1" x14ac:dyDescent="0.2">
      <c r="A243" s="24">
        <f t="shared" si="6"/>
        <v>59</v>
      </c>
      <c r="B243" s="25" t="s">
        <v>30</v>
      </c>
      <c r="C243" s="26" t="s">
        <v>33</v>
      </c>
      <c r="D243" s="27" t="s">
        <v>361</v>
      </c>
      <c r="E243" s="28" t="s">
        <v>478</v>
      </c>
      <c r="F243" s="29" t="s">
        <v>479</v>
      </c>
      <c r="G243" s="32">
        <f>'[1]Ресурс 2018'!H343</f>
        <v>0</v>
      </c>
      <c r="H243" s="32">
        <f>'[1]Ресурс 2018'!I343</f>
        <v>5619.8</v>
      </c>
      <c r="I243" s="32">
        <f>'[1]Ресурс 2018'!J343</f>
        <v>99391.7</v>
      </c>
      <c r="J243" s="32">
        <f>'[1]Ресурс 2018'!K343</f>
        <v>38538.1</v>
      </c>
      <c r="K243" s="31">
        <f t="shared" si="7"/>
        <v>143549.6</v>
      </c>
      <c r="N243" s="31"/>
    </row>
    <row r="244" spans="1:14" ht="16.5" customHeight="1" x14ac:dyDescent="0.2">
      <c r="A244" s="24">
        <f t="shared" si="6"/>
        <v>60</v>
      </c>
      <c r="B244" s="25" t="s">
        <v>45</v>
      </c>
      <c r="C244" s="26">
        <v>15</v>
      </c>
      <c r="D244" s="27" t="s">
        <v>361</v>
      </c>
      <c r="E244" s="28" t="s">
        <v>480</v>
      </c>
      <c r="F244" s="43" t="s">
        <v>481</v>
      </c>
      <c r="G244" s="32">
        <f>'[1]Ресурс 2018'!H130</f>
        <v>5641.4</v>
      </c>
      <c r="H244" s="32">
        <f>'[1]Ресурс 2018'!I130</f>
        <v>0</v>
      </c>
      <c r="I244" s="32">
        <f>'[1]Ресурс 2018'!J130</f>
        <v>28113.200000000001</v>
      </c>
      <c r="J244" s="32">
        <f>'[1]Ресурс 2018'!K130</f>
        <v>9511.2000000000007</v>
      </c>
      <c r="K244" s="31">
        <f t="shared" si="7"/>
        <v>43265.8</v>
      </c>
      <c r="N244" s="31"/>
    </row>
    <row r="245" spans="1:14" ht="16.5" customHeight="1" x14ac:dyDescent="0.2">
      <c r="A245" s="24">
        <f t="shared" si="6"/>
        <v>61</v>
      </c>
      <c r="B245" s="25">
        <v>10</v>
      </c>
      <c r="C245" s="26">
        <v>17</v>
      </c>
      <c r="D245" s="27" t="s">
        <v>361</v>
      </c>
      <c r="E245" s="28" t="s">
        <v>482</v>
      </c>
      <c r="F245" s="43" t="s">
        <v>483</v>
      </c>
      <c r="G245" s="32">
        <f>'[1]Ресурс 2018'!H441</f>
        <v>0</v>
      </c>
      <c r="H245" s="32">
        <f>'[1]Ресурс 2018'!I441</f>
        <v>0</v>
      </c>
      <c r="I245" s="32">
        <f>'[1]Ресурс 2018'!J441</f>
        <v>114651.9</v>
      </c>
      <c r="J245" s="32">
        <f>'[1]Ресурс 2018'!K441</f>
        <v>35254.6</v>
      </c>
      <c r="K245" s="31">
        <f t="shared" si="7"/>
        <v>149906.5</v>
      </c>
      <c r="N245" s="31"/>
    </row>
    <row r="246" spans="1:14" ht="16.5" customHeight="1" x14ac:dyDescent="0.2">
      <c r="A246" s="24">
        <f t="shared" si="6"/>
        <v>62</v>
      </c>
      <c r="B246" s="25">
        <v>16</v>
      </c>
      <c r="C246" s="26" t="s">
        <v>27</v>
      </c>
      <c r="D246" s="27" t="s">
        <v>361</v>
      </c>
      <c r="E246" s="28" t="s">
        <v>484</v>
      </c>
      <c r="F246" s="44" t="s">
        <v>485</v>
      </c>
      <c r="G246" s="32">
        <f>'[1]Ресурс 2018'!H703</f>
        <v>0</v>
      </c>
      <c r="H246" s="32">
        <f>'[1]Ресурс 2018'!I703</f>
        <v>0</v>
      </c>
      <c r="I246" s="32">
        <f>'[1]Ресурс 2018'!J703</f>
        <v>15667.5</v>
      </c>
      <c r="J246" s="32">
        <f>'[1]Ресурс 2018'!K703</f>
        <v>6395.8</v>
      </c>
      <c r="K246" s="31">
        <f t="shared" si="7"/>
        <v>22063.3</v>
      </c>
      <c r="N246" s="31"/>
    </row>
    <row r="247" spans="1:14" ht="16.5" customHeight="1" x14ac:dyDescent="0.2">
      <c r="A247" s="24">
        <f t="shared" si="6"/>
        <v>63</v>
      </c>
      <c r="B247" s="25" t="s">
        <v>33</v>
      </c>
      <c r="C247" s="26" t="s">
        <v>33</v>
      </c>
      <c r="D247" s="27" t="s">
        <v>361</v>
      </c>
      <c r="E247" s="28" t="s">
        <v>486</v>
      </c>
      <c r="F247" s="29" t="s">
        <v>487</v>
      </c>
      <c r="G247" s="32">
        <f>'[1]Ресурс 2018'!H317</f>
        <v>13650.2</v>
      </c>
      <c r="H247" s="32">
        <f>'[1]Ресурс 2018'!I317</f>
        <v>0</v>
      </c>
      <c r="I247" s="32">
        <f>'[1]Ресурс 2018'!J317</f>
        <v>62201.9</v>
      </c>
      <c r="J247" s="32">
        <f>'[1]Ресурс 2018'!K317</f>
        <v>15711</v>
      </c>
      <c r="K247" s="31">
        <f t="shared" si="7"/>
        <v>91563.1</v>
      </c>
      <c r="N247" s="31"/>
    </row>
    <row r="248" spans="1:14" ht="16.5" hidden="1" customHeight="1" x14ac:dyDescent="0.2">
      <c r="A248" s="24">
        <f t="shared" si="6"/>
        <v>64</v>
      </c>
      <c r="B248" s="25" t="s">
        <v>30</v>
      </c>
      <c r="C248" s="26" t="s">
        <v>30</v>
      </c>
      <c r="D248" s="27" t="s">
        <v>361</v>
      </c>
      <c r="E248" s="28" t="s">
        <v>488</v>
      </c>
      <c r="F248" s="29" t="s">
        <v>489</v>
      </c>
      <c r="G248" s="32">
        <f>'[1]Ресурс 2018'!H344</f>
        <v>0</v>
      </c>
      <c r="H248" s="32">
        <f>'[1]Ресурс 2018'!I344</f>
        <v>0</v>
      </c>
      <c r="I248" s="32">
        <f>'[1]Ресурс 2018'!J344</f>
        <v>0</v>
      </c>
      <c r="J248" s="32">
        <f>'[1]Ресурс 2018'!K344</f>
        <v>0</v>
      </c>
      <c r="K248" s="31">
        <f t="shared" si="7"/>
        <v>0</v>
      </c>
      <c r="N248" s="31"/>
    </row>
    <row r="249" spans="1:14" ht="16.5" customHeight="1" x14ac:dyDescent="0.2">
      <c r="A249" s="24">
        <f t="shared" si="6"/>
        <v>65</v>
      </c>
      <c r="B249" s="25">
        <v>20</v>
      </c>
      <c r="C249" s="26">
        <v>14</v>
      </c>
      <c r="D249" s="27" t="s">
        <v>361</v>
      </c>
      <c r="E249" s="28" t="s">
        <v>490</v>
      </c>
      <c r="F249" s="29" t="s">
        <v>491</v>
      </c>
      <c r="G249" s="32">
        <f>'[1]Ресурс 2018'!H916</f>
        <v>23.4</v>
      </c>
      <c r="H249" s="32">
        <f>'[1]Ресурс 2018'!I916</f>
        <v>0</v>
      </c>
      <c r="I249" s="32">
        <f>'[1]Ресурс 2018'!J916</f>
        <v>39737.9</v>
      </c>
      <c r="J249" s="32">
        <f>'[1]Ресурс 2018'!K916</f>
        <v>13535.2</v>
      </c>
      <c r="K249" s="31">
        <f t="shared" si="7"/>
        <v>53296.5</v>
      </c>
      <c r="N249" s="31"/>
    </row>
    <row r="250" spans="1:14" ht="16.5" customHeight="1" x14ac:dyDescent="0.2">
      <c r="A250" s="24">
        <f t="shared" si="6"/>
        <v>66</v>
      </c>
      <c r="B250" s="25">
        <v>21</v>
      </c>
      <c r="C250" s="26" t="s">
        <v>27</v>
      </c>
      <c r="D250" s="27" t="s">
        <v>361</v>
      </c>
      <c r="E250" s="28" t="s">
        <v>492</v>
      </c>
      <c r="F250" s="29" t="s">
        <v>493</v>
      </c>
      <c r="G250" s="32">
        <f>'[1]Ресурс 2018'!H952</f>
        <v>3084.1</v>
      </c>
      <c r="H250" s="32">
        <f>'[1]Ресурс 2018'!I952</f>
        <v>0</v>
      </c>
      <c r="I250" s="32">
        <f>'[1]Ресурс 2018'!J952</f>
        <v>29815</v>
      </c>
      <c r="J250" s="32">
        <f>'[1]Ресурс 2018'!K952</f>
        <v>9915.1</v>
      </c>
      <c r="K250" s="31">
        <f t="shared" si="7"/>
        <v>42814.2</v>
      </c>
      <c r="N250" s="31"/>
    </row>
    <row r="251" spans="1:14" ht="16.5" customHeight="1" x14ac:dyDescent="0.2">
      <c r="A251" s="24">
        <f t="shared" ref="A251:A314" si="8">A250+1</f>
        <v>67</v>
      </c>
      <c r="B251" s="25">
        <v>15</v>
      </c>
      <c r="C251" s="26">
        <v>15</v>
      </c>
      <c r="D251" s="27" t="s">
        <v>361</v>
      </c>
      <c r="E251" s="28" t="s">
        <v>494</v>
      </c>
      <c r="F251" s="29" t="s">
        <v>495</v>
      </c>
      <c r="G251" s="32">
        <f>'[1]Ресурс 2018'!H662</f>
        <v>8666.1</v>
      </c>
      <c r="H251" s="32">
        <f>'[1]Ресурс 2018'!I662</f>
        <v>0</v>
      </c>
      <c r="I251" s="32">
        <f>'[1]Ресурс 2018'!J662</f>
        <v>38426</v>
      </c>
      <c r="J251" s="32">
        <f>'[1]Ресурс 2018'!K662</f>
        <v>10611.1</v>
      </c>
      <c r="K251" s="31">
        <f t="shared" si="7"/>
        <v>57703.199999999997</v>
      </c>
      <c r="N251" s="31"/>
    </row>
    <row r="252" spans="1:14" ht="16.5" customHeight="1" x14ac:dyDescent="0.2">
      <c r="A252" s="24">
        <f t="shared" si="8"/>
        <v>68</v>
      </c>
      <c r="B252" s="25" t="s">
        <v>16</v>
      </c>
      <c r="C252" s="26">
        <v>31</v>
      </c>
      <c r="D252" s="27" t="s">
        <v>361</v>
      </c>
      <c r="E252" s="28" t="s">
        <v>496</v>
      </c>
      <c r="F252" s="29" t="s">
        <v>497</v>
      </c>
      <c r="G252" s="32">
        <f>'[1]Ресурс 2018'!H220</f>
        <v>12285.6</v>
      </c>
      <c r="H252" s="32">
        <f>'[1]Ресурс 2018'!I220</f>
        <v>0</v>
      </c>
      <c r="I252" s="32">
        <f>'[1]Ресурс 2018'!J220</f>
        <v>71849.600000000006</v>
      </c>
      <c r="J252" s="32">
        <f>'[1]Ресурс 2018'!K220</f>
        <v>23919.7</v>
      </c>
      <c r="K252" s="31">
        <f t="shared" si="7"/>
        <v>108054.90000000001</v>
      </c>
      <c r="N252" s="31"/>
    </row>
    <row r="253" spans="1:14" ht="16.5" customHeight="1" x14ac:dyDescent="0.2">
      <c r="A253" s="24">
        <f t="shared" si="8"/>
        <v>69</v>
      </c>
      <c r="B253" s="25">
        <v>21</v>
      </c>
      <c r="C253" s="26" t="s">
        <v>33</v>
      </c>
      <c r="D253" s="27" t="s">
        <v>361</v>
      </c>
      <c r="E253" s="28" t="s">
        <v>498</v>
      </c>
      <c r="F253" s="29" t="s">
        <v>499</v>
      </c>
      <c r="G253" s="32">
        <f>'[1]Ресурс 2018'!H953</f>
        <v>10581</v>
      </c>
      <c r="H253" s="32">
        <f>'[1]Ресурс 2018'!I953</f>
        <v>0</v>
      </c>
      <c r="I253" s="32">
        <f>'[1]Ресурс 2018'!J953</f>
        <v>54520.6</v>
      </c>
      <c r="J253" s="32">
        <f>'[1]Ресурс 2018'!K953</f>
        <v>15317.7</v>
      </c>
      <c r="K253" s="31">
        <f t="shared" si="7"/>
        <v>80419.3</v>
      </c>
      <c r="N253" s="31"/>
    </row>
    <row r="254" spans="1:14" ht="16.5" customHeight="1" x14ac:dyDescent="0.2">
      <c r="A254" s="24">
        <f t="shared" si="8"/>
        <v>70</v>
      </c>
      <c r="B254" s="25">
        <v>18</v>
      </c>
      <c r="C254" s="36">
        <v>10</v>
      </c>
      <c r="D254" s="27" t="s">
        <v>361</v>
      </c>
      <c r="E254" s="28" t="s">
        <v>500</v>
      </c>
      <c r="F254" s="37" t="s">
        <v>501</v>
      </c>
      <c r="G254" s="32">
        <f>'[1]Ресурс 2018'!H805</f>
        <v>0</v>
      </c>
      <c r="H254" s="32">
        <f>'[1]Ресурс 2018'!I805</f>
        <v>0</v>
      </c>
      <c r="I254" s="32">
        <f>'[1]Ресурс 2018'!J805</f>
        <v>18003.8</v>
      </c>
      <c r="J254" s="32">
        <f>'[1]Ресурс 2018'!K805</f>
        <v>7549.8</v>
      </c>
      <c r="K254" s="31">
        <f t="shared" si="7"/>
        <v>25553.599999999999</v>
      </c>
      <c r="N254" s="31"/>
    </row>
    <row r="255" spans="1:14" ht="16.5" customHeight="1" x14ac:dyDescent="0.2">
      <c r="A255" s="24">
        <f t="shared" si="8"/>
        <v>71</v>
      </c>
      <c r="B255" s="25" t="s">
        <v>45</v>
      </c>
      <c r="C255" s="26">
        <v>16</v>
      </c>
      <c r="D255" s="27" t="s">
        <v>361</v>
      </c>
      <c r="E255" s="28" t="s">
        <v>502</v>
      </c>
      <c r="F255" s="29" t="s">
        <v>503</v>
      </c>
      <c r="G255" s="32">
        <f>'[1]Ресурс 2018'!H131</f>
        <v>5876.1</v>
      </c>
      <c r="H255" s="32">
        <f>'[1]Ресурс 2018'!I131</f>
        <v>0</v>
      </c>
      <c r="I255" s="32">
        <f>'[1]Ресурс 2018'!J131</f>
        <v>76531</v>
      </c>
      <c r="J255" s="32">
        <f>'[1]Ресурс 2018'!K131</f>
        <v>31490.2</v>
      </c>
      <c r="K255" s="31">
        <f t="shared" si="7"/>
        <v>113897.3</v>
      </c>
      <c r="N255" s="31"/>
    </row>
    <row r="256" spans="1:14" ht="16.5" customHeight="1" x14ac:dyDescent="0.2">
      <c r="A256" s="24">
        <f t="shared" si="8"/>
        <v>72</v>
      </c>
      <c r="B256" s="25">
        <v>21</v>
      </c>
      <c r="C256" s="26" t="s">
        <v>30</v>
      </c>
      <c r="D256" s="27" t="s">
        <v>361</v>
      </c>
      <c r="E256" s="28" t="s">
        <v>504</v>
      </c>
      <c r="F256" s="29" t="s">
        <v>505</v>
      </c>
      <c r="G256" s="32">
        <f>'[1]Ресурс 2018'!H954</f>
        <v>7186.9</v>
      </c>
      <c r="H256" s="32">
        <f>'[1]Ресурс 2018'!I954</f>
        <v>0</v>
      </c>
      <c r="I256" s="32">
        <f>'[1]Ресурс 2018'!J954</f>
        <v>22485.9</v>
      </c>
      <c r="J256" s="32">
        <f>'[1]Ресурс 2018'!K954</f>
        <v>7133.9</v>
      </c>
      <c r="K256" s="31">
        <f t="shared" si="7"/>
        <v>36806.700000000004</v>
      </c>
      <c r="N256" s="31"/>
    </row>
    <row r="257" spans="1:14" ht="16.5" customHeight="1" x14ac:dyDescent="0.2">
      <c r="A257" s="24">
        <f t="shared" si="8"/>
        <v>73</v>
      </c>
      <c r="B257" s="25" t="s">
        <v>40</v>
      </c>
      <c r="C257" s="26" t="s">
        <v>33</v>
      </c>
      <c r="D257" s="27" t="s">
        <v>361</v>
      </c>
      <c r="E257" s="28" t="s">
        <v>506</v>
      </c>
      <c r="F257" s="29" t="s">
        <v>507</v>
      </c>
      <c r="G257" s="32">
        <f>'[1]Ресурс 2018'!H394</f>
        <v>17043.5</v>
      </c>
      <c r="H257" s="32">
        <f>'[1]Ресурс 2018'!I394</f>
        <v>0</v>
      </c>
      <c r="I257" s="32">
        <f>'[1]Ресурс 2018'!J394</f>
        <v>103917.3</v>
      </c>
      <c r="J257" s="32">
        <f>'[1]Ресурс 2018'!K394</f>
        <v>19905.5</v>
      </c>
      <c r="K257" s="31">
        <f t="shared" si="7"/>
        <v>140866.29999999999</v>
      </c>
      <c r="N257" s="31"/>
    </row>
    <row r="258" spans="1:14" ht="16.5" customHeight="1" x14ac:dyDescent="0.2">
      <c r="A258" s="24">
        <f t="shared" si="8"/>
        <v>74</v>
      </c>
      <c r="B258" s="25">
        <v>14</v>
      </c>
      <c r="C258" s="26">
        <v>11</v>
      </c>
      <c r="D258" s="27" t="s">
        <v>361</v>
      </c>
      <c r="E258" s="28" t="s">
        <v>508</v>
      </c>
      <c r="F258" s="29" t="s">
        <v>509</v>
      </c>
      <c r="G258" s="32">
        <f>'[1]Ресурс 2018'!H610</f>
        <v>4143.3999999999996</v>
      </c>
      <c r="H258" s="32">
        <f>'[1]Ресурс 2018'!I610</f>
        <v>0</v>
      </c>
      <c r="I258" s="32">
        <f>'[1]Ресурс 2018'!J610</f>
        <v>25815.7</v>
      </c>
      <c r="J258" s="32">
        <f>'[1]Ресурс 2018'!K610</f>
        <v>6459.9</v>
      </c>
      <c r="K258" s="31">
        <f t="shared" si="7"/>
        <v>36419</v>
      </c>
      <c r="N258" s="31"/>
    </row>
    <row r="259" spans="1:14" ht="16.5" customHeight="1" x14ac:dyDescent="0.2">
      <c r="A259" s="24">
        <f t="shared" si="8"/>
        <v>75</v>
      </c>
      <c r="B259" s="25" t="s">
        <v>30</v>
      </c>
      <c r="C259" s="26" t="s">
        <v>40</v>
      </c>
      <c r="D259" s="27" t="s">
        <v>361</v>
      </c>
      <c r="E259" s="28" t="s">
        <v>510</v>
      </c>
      <c r="F259" s="29" t="s">
        <v>511</v>
      </c>
      <c r="G259" s="32">
        <f>'[1]Ресурс 2018'!H345</f>
        <v>3364.1</v>
      </c>
      <c r="H259" s="32">
        <f>'[1]Ресурс 2018'!I345</f>
        <v>0</v>
      </c>
      <c r="I259" s="32">
        <f>'[1]Ресурс 2018'!J345</f>
        <v>20892.400000000001</v>
      </c>
      <c r="J259" s="32">
        <f>'[1]Ресурс 2018'!K345</f>
        <v>5254</v>
      </c>
      <c r="K259" s="31">
        <f t="shared" si="7"/>
        <v>29510.5</v>
      </c>
      <c r="N259" s="31"/>
    </row>
    <row r="260" spans="1:14" ht="16.5" customHeight="1" x14ac:dyDescent="0.2">
      <c r="A260" s="24">
        <f t="shared" si="8"/>
        <v>76</v>
      </c>
      <c r="B260" s="25">
        <v>24</v>
      </c>
      <c r="C260" s="26" t="s">
        <v>22</v>
      </c>
      <c r="D260" s="27" t="s">
        <v>361</v>
      </c>
      <c r="E260" s="28" t="s">
        <v>512</v>
      </c>
      <c r="F260" s="29" t="s">
        <v>513</v>
      </c>
      <c r="G260" s="32">
        <f>'[1]Ресурс 2018'!H1084</f>
        <v>18778.7</v>
      </c>
      <c r="H260" s="32">
        <f>'[1]Ресурс 2018'!I1084</f>
        <v>0</v>
      </c>
      <c r="I260" s="32">
        <f>'[1]Ресурс 2018'!J1084</f>
        <v>66605.7</v>
      </c>
      <c r="J260" s="32">
        <f>'[1]Ресурс 2018'!K1084</f>
        <v>15880.6</v>
      </c>
      <c r="K260" s="31">
        <f t="shared" si="7"/>
        <v>101265</v>
      </c>
      <c r="N260" s="31"/>
    </row>
    <row r="261" spans="1:14" ht="16.5" customHeight="1" x14ac:dyDescent="0.2">
      <c r="A261" s="24">
        <f t="shared" si="8"/>
        <v>77</v>
      </c>
      <c r="B261" s="25" t="s">
        <v>33</v>
      </c>
      <c r="C261" s="26" t="s">
        <v>30</v>
      </c>
      <c r="D261" s="27" t="s">
        <v>361</v>
      </c>
      <c r="E261" s="28" t="s">
        <v>514</v>
      </c>
      <c r="F261" s="29" t="s">
        <v>515</v>
      </c>
      <c r="G261" s="32">
        <f>'[1]Ресурс 2018'!H318</f>
        <v>50575.3</v>
      </c>
      <c r="H261" s="32">
        <f>'[1]Ресурс 2018'!I318</f>
        <v>0</v>
      </c>
      <c r="I261" s="32">
        <f>'[1]Ресурс 2018'!J318</f>
        <v>272634.59999999998</v>
      </c>
      <c r="J261" s="32">
        <f>'[1]Ресурс 2018'!K318</f>
        <v>69576.600000000006</v>
      </c>
      <c r="K261" s="31">
        <f t="shared" si="7"/>
        <v>392786.5</v>
      </c>
      <c r="N261" s="31"/>
    </row>
    <row r="262" spans="1:14" ht="16.5" customHeight="1" x14ac:dyDescent="0.2">
      <c r="A262" s="24">
        <f t="shared" si="8"/>
        <v>78</v>
      </c>
      <c r="B262" s="25">
        <v>21</v>
      </c>
      <c r="C262" s="26" t="s">
        <v>40</v>
      </c>
      <c r="D262" s="27" t="s">
        <v>361</v>
      </c>
      <c r="E262" s="28" t="s">
        <v>516</v>
      </c>
      <c r="F262" s="29" t="s">
        <v>517</v>
      </c>
      <c r="G262" s="32">
        <f>'[1]Ресурс 2018'!H955</f>
        <v>4441.5</v>
      </c>
      <c r="H262" s="32">
        <f>'[1]Ресурс 2018'!I955</f>
        <v>0</v>
      </c>
      <c r="I262" s="32">
        <f>'[1]Ресурс 2018'!J955</f>
        <v>18311.3</v>
      </c>
      <c r="J262" s="32">
        <f>'[1]Ресурс 2018'!K955</f>
        <v>7077</v>
      </c>
      <c r="K262" s="31">
        <f t="shared" si="7"/>
        <v>29829.8</v>
      </c>
      <c r="N262" s="31"/>
    </row>
    <row r="263" spans="1:14" ht="16.5" customHeight="1" x14ac:dyDescent="0.2">
      <c r="A263" s="24">
        <f t="shared" si="8"/>
        <v>79</v>
      </c>
      <c r="B263" s="25">
        <v>10</v>
      </c>
      <c r="C263" s="26">
        <v>18</v>
      </c>
      <c r="D263" s="27" t="s">
        <v>361</v>
      </c>
      <c r="E263" s="28" t="s">
        <v>518</v>
      </c>
      <c r="F263" s="29" t="s">
        <v>519</v>
      </c>
      <c r="G263" s="32">
        <f>'[1]Ресурс 2018'!H442</f>
        <v>0</v>
      </c>
      <c r="H263" s="32">
        <f>'[1]Ресурс 2018'!I442</f>
        <v>44807.5</v>
      </c>
      <c r="I263" s="32">
        <f>'[1]Ресурс 2018'!J442</f>
        <v>134261.5</v>
      </c>
      <c r="J263" s="32">
        <f>'[1]Ресурс 2018'!K442</f>
        <v>43788.6</v>
      </c>
      <c r="K263" s="31">
        <f t="shared" si="7"/>
        <v>222857.60000000001</v>
      </c>
      <c r="N263" s="31"/>
    </row>
    <row r="264" spans="1:14" ht="16.5" customHeight="1" x14ac:dyDescent="0.2">
      <c r="A264" s="24">
        <f t="shared" si="8"/>
        <v>80</v>
      </c>
      <c r="B264" s="25" t="s">
        <v>30</v>
      </c>
      <c r="C264" s="26">
        <v>10</v>
      </c>
      <c r="D264" s="27" t="s">
        <v>361</v>
      </c>
      <c r="E264" s="28" t="s">
        <v>520</v>
      </c>
      <c r="F264" s="45" t="s">
        <v>521</v>
      </c>
      <c r="G264" s="32">
        <f>'[1]Ресурс 2018'!H346</f>
        <v>8295.2000000000007</v>
      </c>
      <c r="H264" s="32">
        <f>'[1]Ресурс 2018'!I346</f>
        <v>0</v>
      </c>
      <c r="I264" s="32">
        <f>'[1]Ресурс 2018'!J346</f>
        <v>87331.3</v>
      </c>
      <c r="J264" s="32">
        <f>'[1]Ресурс 2018'!K346</f>
        <v>28580.1</v>
      </c>
      <c r="K264" s="31">
        <f t="shared" si="7"/>
        <v>124206.6</v>
      </c>
      <c r="N264" s="31"/>
    </row>
    <row r="265" spans="1:14" ht="16.5" customHeight="1" x14ac:dyDescent="0.2">
      <c r="A265" s="24">
        <f t="shared" si="8"/>
        <v>81</v>
      </c>
      <c r="B265" s="25">
        <v>11</v>
      </c>
      <c r="C265" s="26" t="s">
        <v>27</v>
      </c>
      <c r="D265" s="27" t="s">
        <v>361</v>
      </c>
      <c r="E265" s="28" t="s">
        <v>522</v>
      </c>
      <c r="F265" s="29" t="s">
        <v>523</v>
      </c>
      <c r="G265" s="32">
        <f>'[1]Ресурс 2018'!H472</f>
        <v>1770</v>
      </c>
      <c r="H265" s="32">
        <f>'[1]Ресурс 2018'!I472</f>
        <v>0</v>
      </c>
      <c r="I265" s="32">
        <f>'[1]Ресурс 2018'!J472</f>
        <v>21974.799999999999</v>
      </c>
      <c r="J265" s="32">
        <f>'[1]Ресурс 2018'!K472</f>
        <v>7763.2</v>
      </c>
      <c r="K265" s="31">
        <f t="shared" si="7"/>
        <v>31508</v>
      </c>
      <c r="N265" s="31"/>
    </row>
    <row r="266" spans="1:14" ht="16.5" customHeight="1" x14ac:dyDescent="0.2">
      <c r="A266" s="24">
        <f t="shared" si="8"/>
        <v>82</v>
      </c>
      <c r="B266" s="25" t="s">
        <v>17</v>
      </c>
      <c r="C266" s="26" t="s">
        <v>40</v>
      </c>
      <c r="D266" s="27" t="s">
        <v>361</v>
      </c>
      <c r="E266" s="28" t="s">
        <v>524</v>
      </c>
      <c r="F266" s="29" t="s">
        <v>525</v>
      </c>
      <c r="G266" s="32">
        <f>'[1]Ресурс 2018'!H19</f>
        <v>17070.7</v>
      </c>
      <c r="H266" s="32">
        <f>'[1]Ресурс 2018'!I19</f>
        <v>0</v>
      </c>
      <c r="I266" s="32">
        <f>'[1]Ресурс 2018'!J19</f>
        <v>104438.3</v>
      </c>
      <c r="J266" s="32">
        <f>'[1]Ресурс 2018'!K19</f>
        <v>41518.300000000003</v>
      </c>
      <c r="K266" s="31">
        <f t="shared" si="7"/>
        <v>163027.29999999999</v>
      </c>
      <c r="N266" s="31"/>
    </row>
    <row r="267" spans="1:14" ht="16.5" customHeight="1" x14ac:dyDescent="0.2">
      <c r="A267" s="24">
        <f t="shared" si="8"/>
        <v>83</v>
      </c>
      <c r="B267" s="25">
        <v>22</v>
      </c>
      <c r="C267" s="26" t="s">
        <v>30</v>
      </c>
      <c r="D267" s="27" t="s">
        <v>361</v>
      </c>
      <c r="E267" s="28" t="s">
        <v>526</v>
      </c>
      <c r="F267" s="29" t="s">
        <v>527</v>
      </c>
      <c r="G267" s="32">
        <f>'[1]Ресурс 2018'!H993</f>
        <v>9791.2000000000007</v>
      </c>
      <c r="H267" s="32">
        <f>'[1]Ресурс 2018'!I993</f>
        <v>0</v>
      </c>
      <c r="I267" s="32">
        <f>'[1]Ресурс 2018'!J993</f>
        <v>40557.4</v>
      </c>
      <c r="J267" s="32">
        <f>'[1]Ресурс 2018'!K993</f>
        <v>15058.9</v>
      </c>
      <c r="K267" s="31">
        <f t="shared" si="7"/>
        <v>65407.500000000007</v>
      </c>
      <c r="N267" s="31"/>
    </row>
    <row r="268" spans="1:14" ht="16.5" customHeight="1" x14ac:dyDescent="0.2">
      <c r="A268" s="24">
        <f t="shared" si="8"/>
        <v>84</v>
      </c>
      <c r="B268" s="25">
        <v>14</v>
      </c>
      <c r="C268" s="26">
        <v>16</v>
      </c>
      <c r="D268" s="27" t="s">
        <v>361</v>
      </c>
      <c r="E268" s="28" t="s">
        <v>528</v>
      </c>
      <c r="F268" s="29" t="s">
        <v>529</v>
      </c>
      <c r="G268" s="32">
        <f>'[1]Ресурс 2018'!H615</f>
        <v>0</v>
      </c>
      <c r="H268" s="32">
        <f>'[1]Ресурс 2018'!I615</f>
        <v>0</v>
      </c>
      <c r="I268" s="32">
        <f>'[1]Ресурс 2018'!J615</f>
        <v>40448.6</v>
      </c>
      <c r="J268" s="32">
        <f>'[1]Ресурс 2018'!K615</f>
        <v>12432</v>
      </c>
      <c r="K268" s="31">
        <f t="shared" si="7"/>
        <v>52880.6</v>
      </c>
      <c r="N268" s="31"/>
    </row>
    <row r="269" spans="1:14" ht="16.5" customHeight="1" x14ac:dyDescent="0.2">
      <c r="A269" s="24">
        <f t="shared" si="8"/>
        <v>85</v>
      </c>
      <c r="B269" s="25">
        <v>20</v>
      </c>
      <c r="C269" s="26">
        <v>15</v>
      </c>
      <c r="D269" s="27" t="s">
        <v>361</v>
      </c>
      <c r="E269" s="28" t="s">
        <v>530</v>
      </c>
      <c r="F269" s="29" t="s">
        <v>531</v>
      </c>
      <c r="G269" s="32">
        <f>'[1]Ресурс 2018'!H917</f>
        <v>5796.7</v>
      </c>
      <c r="H269" s="32">
        <f>'[1]Ресурс 2018'!I917</f>
        <v>0</v>
      </c>
      <c r="I269" s="32">
        <f>'[1]Ресурс 2018'!J917</f>
        <v>55155.3</v>
      </c>
      <c r="J269" s="32">
        <f>'[1]Ресурс 2018'!K917</f>
        <v>23525</v>
      </c>
      <c r="K269" s="31">
        <f t="shared" ref="K269:K332" si="9">G269+H269+I269+J269</f>
        <v>84477</v>
      </c>
      <c r="N269" s="31"/>
    </row>
    <row r="270" spans="1:14" ht="16.5" customHeight="1" x14ac:dyDescent="0.2">
      <c r="A270" s="24">
        <f t="shared" si="8"/>
        <v>86</v>
      </c>
      <c r="B270" s="25">
        <v>14</v>
      </c>
      <c r="C270" s="26">
        <v>12</v>
      </c>
      <c r="D270" s="27" t="s">
        <v>361</v>
      </c>
      <c r="E270" s="28" t="s">
        <v>532</v>
      </c>
      <c r="F270" s="29" t="s">
        <v>533</v>
      </c>
      <c r="G270" s="32">
        <f>'[1]Ресурс 2018'!H611</f>
        <v>4208</v>
      </c>
      <c r="H270" s="32">
        <f>'[1]Ресурс 2018'!I611</f>
        <v>0</v>
      </c>
      <c r="I270" s="32">
        <f>'[1]Ресурс 2018'!J611</f>
        <v>22512.1</v>
      </c>
      <c r="J270" s="32">
        <f>'[1]Ресурс 2018'!K611</f>
        <v>5713.8</v>
      </c>
      <c r="K270" s="31">
        <f t="shared" si="9"/>
        <v>32433.899999999998</v>
      </c>
      <c r="N270" s="31"/>
    </row>
    <row r="271" spans="1:14" ht="16.5" customHeight="1" x14ac:dyDescent="0.2">
      <c r="A271" s="24">
        <f t="shared" si="8"/>
        <v>87</v>
      </c>
      <c r="B271" s="25" t="s">
        <v>16</v>
      </c>
      <c r="C271" s="26">
        <v>32</v>
      </c>
      <c r="D271" s="27" t="s">
        <v>361</v>
      </c>
      <c r="E271" s="28" t="s">
        <v>534</v>
      </c>
      <c r="F271" s="29" t="s">
        <v>535</v>
      </c>
      <c r="G271" s="32">
        <f>'[1]Ресурс 2018'!H221</f>
        <v>15914.4</v>
      </c>
      <c r="H271" s="32">
        <f>'[1]Ресурс 2018'!I221</f>
        <v>0</v>
      </c>
      <c r="I271" s="32">
        <f>'[1]Ресурс 2018'!J221</f>
        <v>117114.3</v>
      </c>
      <c r="J271" s="32">
        <f>'[1]Ресурс 2018'!K221</f>
        <v>61550.6</v>
      </c>
      <c r="K271" s="31">
        <f t="shared" si="9"/>
        <v>194579.30000000002</v>
      </c>
      <c r="N271" s="31"/>
    </row>
    <row r="272" spans="1:14" ht="16.5" customHeight="1" x14ac:dyDescent="0.2">
      <c r="A272" s="24">
        <f t="shared" si="8"/>
        <v>88</v>
      </c>
      <c r="B272" s="25" t="s">
        <v>33</v>
      </c>
      <c r="C272" s="26" t="s">
        <v>40</v>
      </c>
      <c r="D272" s="27" t="s">
        <v>361</v>
      </c>
      <c r="E272" s="28" t="s">
        <v>536</v>
      </c>
      <c r="F272" s="29" t="s">
        <v>537</v>
      </c>
      <c r="G272" s="32">
        <f>'[1]Ресурс 2018'!H319</f>
        <v>12986.5</v>
      </c>
      <c r="H272" s="32">
        <f>'[1]Ресурс 2018'!I319</f>
        <v>0</v>
      </c>
      <c r="I272" s="32">
        <f>'[1]Ресурс 2018'!J319</f>
        <v>68649</v>
      </c>
      <c r="J272" s="32">
        <f>'[1]Ресурс 2018'!K319</f>
        <v>16926.399999999998</v>
      </c>
      <c r="K272" s="31">
        <f t="shared" si="9"/>
        <v>98561.9</v>
      </c>
      <c r="N272" s="31"/>
    </row>
    <row r="273" spans="1:14" ht="16.5" customHeight="1" x14ac:dyDescent="0.2">
      <c r="A273" s="24">
        <f t="shared" si="8"/>
        <v>89</v>
      </c>
      <c r="B273" s="25">
        <v>10</v>
      </c>
      <c r="C273" s="26">
        <v>19</v>
      </c>
      <c r="D273" s="27" t="s">
        <v>361</v>
      </c>
      <c r="E273" s="28" t="s">
        <v>538</v>
      </c>
      <c r="F273" s="29" t="s">
        <v>539</v>
      </c>
      <c r="G273" s="32">
        <f>'[1]Ресурс 2018'!H443</f>
        <v>0</v>
      </c>
      <c r="H273" s="32">
        <f>'[1]Ресурс 2018'!I443</f>
        <v>0</v>
      </c>
      <c r="I273" s="32">
        <f>'[1]Ресурс 2018'!J443</f>
        <v>31802</v>
      </c>
      <c r="J273" s="32">
        <f>'[1]Ресурс 2018'!K443</f>
        <v>10873.2</v>
      </c>
      <c r="K273" s="31">
        <f t="shared" si="9"/>
        <v>42675.199999999997</v>
      </c>
      <c r="N273" s="31"/>
    </row>
    <row r="274" spans="1:14" ht="16.5" customHeight="1" x14ac:dyDescent="0.2">
      <c r="A274" s="24">
        <f t="shared" si="8"/>
        <v>90</v>
      </c>
      <c r="B274" s="25" t="s">
        <v>22</v>
      </c>
      <c r="C274" s="26" t="s">
        <v>16</v>
      </c>
      <c r="D274" s="27" t="s">
        <v>361</v>
      </c>
      <c r="E274" s="28" t="s">
        <v>540</v>
      </c>
      <c r="F274" s="29" t="s">
        <v>541</v>
      </c>
      <c r="G274" s="32">
        <f>'[1]Ресурс 2018'!H75</f>
        <v>3634.9</v>
      </c>
      <c r="H274" s="32">
        <f>'[1]Ресурс 2018'!I75</f>
        <v>0</v>
      </c>
      <c r="I274" s="32">
        <f>'[1]Ресурс 2018'!J75</f>
        <v>24119.8</v>
      </c>
      <c r="J274" s="32">
        <f>'[1]Ресурс 2018'!K75</f>
        <v>7299.7</v>
      </c>
      <c r="K274" s="31">
        <f t="shared" si="9"/>
        <v>35054.400000000001</v>
      </c>
      <c r="N274" s="31"/>
    </row>
    <row r="275" spans="1:14" ht="16.5" customHeight="1" x14ac:dyDescent="0.2">
      <c r="A275" s="24">
        <f t="shared" si="8"/>
        <v>91</v>
      </c>
      <c r="B275" s="25">
        <v>17</v>
      </c>
      <c r="C275" s="26" t="s">
        <v>27</v>
      </c>
      <c r="D275" s="27" t="s">
        <v>361</v>
      </c>
      <c r="E275" s="28" t="s">
        <v>542</v>
      </c>
      <c r="F275" s="29" t="s">
        <v>543</v>
      </c>
      <c r="G275" s="32">
        <f>'[1]Ресурс 2018'!H757</f>
        <v>47895.3</v>
      </c>
      <c r="H275" s="32">
        <f>'[1]Ресурс 2018'!I757</f>
        <v>0</v>
      </c>
      <c r="I275" s="32">
        <f>'[1]Ресурс 2018'!J757</f>
        <v>207712.8</v>
      </c>
      <c r="J275" s="32">
        <f>'[1]Ресурс 2018'!K757</f>
        <v>37318.699999999997</v>
      </c>
      <c r="K275" s="31">
        <f t="shared" si="9"/>
        <v>292926.8</v>
      </c>
      <c r="N275" s="31"/>
    </row>
    <row r="276" spans="1:14" ht="16.5" customHeight="1" x14ac:dyDescent="0.2">
      <c r="A276" s="24">
        <f t="shared" si="8"/>
        <v>92</v>
      </c>
      <c r="B276" s="25">
        <v>22</v>
      </c>
      <c r="C276" s="26" t="s">
        <v>40</v>
      </c>
      <c r="D276" s="27" t="s">
        <v>361</v>
      </c>
      <c r="E276" s="28" t="s">
        <v>544</v>
      </c>
      <c r="F276" s="29" t="s">
        <v>545</v>
      </c>
      <c r="G276" s="32">
        <f>'[1]Ресурс 2018'!H994</f>
        <v>472</v>
      </c>
      <c r="H276" s="32">
        <f>'[1]Ресурс 2018'!I994</f>
        <v>0</v>
      </c>
      <c r="I276" s="32">
        <f>'[1]Ресурс 2018'!J994</f>
        <v>9258.9</v>
      </c>
      <c r="J276" s="32">
        <f>'[1]Ресурс 2018'!K994</f>
        <v>2790</v>
      </c>
      <c r="K276" s="31">
        <f t="shared" si="9"/>
        <v>12520.9</v>
      </c>
      <c r="N276" s="31"/>
    </row>
    <row r="277" spans="1:14" ht="16.5" customHeight="1" x14ac:dyDescent="0.2">
      <c r="A277" s="24">
        <f t="shared" si="8"/>
        <v>93</v>
      </c>
      <c r="B277" s="25">
        <v>14</v>
      </c>
      <c r="C277" s="26">
        <v>13</v>
      </c>
      <c r="D277" s="27" t="s">
        <v>361</v>
      </c>
      <c r="E277" s="28" t="s">
        <v>546</v>
      </c>
      <c r="F277" s="29" t="s">
        <v>547</v>
      </c>
      <c r="G277" s="32">
        <f>'[1]Ресурс 2018'!H612</f>
        <v>7779</v>
      </c>
      <c r="H277" s="32">
        <f>'[1]Ресурс 2018'!I612</f>
        <v>0</v>
      </c>
      <c r="I277" s="32">
        <f>'[1]Ресурс 2018'!J612</f>
        <v>35275.4</v>
      </c>
      <c r="J277" s="32">
        <f>'[1]Ресурс 2018'!K612</f>
        <v>10384.4</v>
      </c>
      <c r="K277" s="31">
        <f t="shared" si="9"/>
        <v>53438.8</v>
      </c>
      <c r="N277" s="31"/>
    </row>
    <row r="278" spans="1:14" ht="16.5" customHeight="1" x14ac:dyDescent="0.2">
      <c r="A278" s="24">
        <f t="shared" si="8"/>
        <v>94</v>
      </c>
      <c r="B278" s="25">
        <v>16</v>
      </c>
      <c r="C278" s="26" t="s">
        <v>33</v>
      </c>
      <c r="D278" s="27" t="s">
        <v>361</v>
      </c>
      <c r="E278" s="28" t="s">
        <v>548</v>
      </c>
      <c r="F278" s="44" t="s">
        <v>549</v>
      </c>
      <c r="G278" s="32">
        <f>'[1]Ресурс 2018'!H704</f>
        <v>0</v>
      </c>
      <c r="H278" s="32">
        <f>'[1]Ресурс 2018'!I704</f>
        <v>2782.6</v>
      </c>
      <c r="I278" s="32">
        <f>'[1]Ресурс 2018'!J704</f>
        <v>42906.6</v>
      </c>
      <c r="J278" s="32">
        <f>'[1]Ресурс 2018'!K704</f>
        <v>16356.4</v>
      </c>
      <c r="K278" s="31">
        <f t="shared" si="9"/>
        <v>62045.599999999999</v>
      </c>
      <c r="N278" s="31"/>
    </row>
    <row r="279" spans="1:14" ht="16.5" customHeight="1" x14ac:dyDescent="0.2">
      <c r="A279" s="24">
        <f t="shared" si="8"/>
        <v>95</v>
      </c>
      <c r="B279" s="25">
        <v>11</v>
      </c>
      <c r="C279" s="26" t="s">
        <v>33</v>
      </c>
      <c r="D279" s="27" t="s">
        <v>361</v>
      </c>
      <c r="E279" s="28" t="s">
        <v>550</v>
      </c>
      <c r="F279" s="29" t="s">
        <v>551</v>
      </c>
      <c r="G279" s="32">
        <f>'[1]Ресурс 2018'!H473</f>
        <v>16528.2</v>
      </c>
      <c r="H279" s="32">
        <f>'[1]Ресурс 2018'!I473</f>
        <v>0</v>
      </c>
      <c r="I279" s="32">
        <f>'[1]Ресурс 2018'!J473</f>
        <v>52142.2</v>
      </c>
      <c r="J279" s="32">
        <f>'[1]Ресурс 2018'!K473</f>
        <v>23201.5</v>
      </c>
      <c r="K279" s="31">
        <f t="shared" si="9"/>
        <v>91871.9</v>
      </c>
      <c r="N279" s="31"/>
    </row>
    <row r="280" spans="1:14" ht="16.5" customHeight="1" x14ac:dyDescent="0.2">
      <c r="A280" s="24">
        <f t="shared" si="8"/>
        <v>96</v>
      </c>
      <c r="B280" s="25" t="s">
        <v>17</v>
      </c>
      <c r="C280" s="26">
        <v>10</v>
      </c>
      <c r="D280" s="27" t="s">
        <v>361</v>
      </c>
      <c r="E280" s="28" t="s">
        <v>552</v>
      </c>
      <c r="F280" s="29" t="s">
        <v>553</v>
      </c>
      <c r="G280" s="32">
        <f>'[1]Ресурс 2018'!H20</f>
        <v>0</v>
      </c>
      <c r="H280" s="32">
        <f>'[1]Ресурс 2018'!I20</f>
        <v>6104.5</v>
      </c>
      <c r="I280" s="32">
        <f>'[1]Ресурс 2018'!J20</f>
        <v>87777.7</v>
      </c>
      <c r="J280" s="32">
        <f>'[1]Ресурс 2018'!K20</f>
        <v>34658.5</v>
      </c>
      <c r="K280" s="31">
        <f t="shared" si="9"/>
        <v>128540.7</v>
      </c>
      <c r="N280" s="31"/>
    </row>
    <row r="281" spans="1:14" ht="16.5" customHeight="1" x14ac:dyDescent="0.2">
      <c r="A281" s="24">
        <f t="shared" si="8"/>
        <v>97</v>
      </c>
      <c r="B281" s="25" t="s">
        <v>40</v>
      </c>
      <c r="C281" s="26" t="s">
        <v>30</v>
      </c>
      <c r="D281" s="27" t="s">
        <v>361</v>
      </c>
      <c r="E281" s="28" t="s">
        <v>554</v>
      </c>
      <c r="F281" s="29" t="s">
        <v>555</v>
      </c>
      <c r="G281" s="32">
        <f>'[1]Ресурс 2018'!H395</f>
        <v>22201.4</v>
      </c>
      <c r="H281" s="32">
        <f>'[1]Ресурс 2018'!I395</f>
        <v>0</v>
      </c>
      <c r="I281" s="32">
        <f>'[1]Ресурс 2018'!J395</f>
        <v>65348.5</v>
      </c>
      <c r="J281" s="32">
        <f>'[1]Ресурс 2018'!K395</f>
        <v>22535.3</v>
      </c>
      <c r="K281" s="31">
        <f t="shared" si="9"/>
        <v>110085.2</v>
      </c>
      <c r="N281" s="31"/>
    </row>
    <row r="282" spans="1:14" ht="16.5" customHeight="1" x14ac:dyDescent="0.2">
      <c r="A282" s="24">
        <f t="shared" si="8"/>
        <v>98</v>
      </c>
      <c r="B282" s="25">
        <v>21</v>
      </c>
      <c r="C282" s="26">
        <v>10</v>
      </c>
      <c r="D282" s="27" t="s">
        <v>361</v>
      </c>
      <c r="E282" s="28" t="s">
        <v>556</v>
      </c>
      <c r="F282" s="29" t="s">
        <v>557</v>
      </c>
      <c r="G282" s="32">
        <f>'[1]Ресурс 2018'!H956</f>
        <v>26438.2</v>
      </c>
      <c r="H282" s="32">
        <f>'[1]Ресурс 2018'!I956</f>
        <v>0</v>
      </c>
      <c r="I282" s="32">
        <f>'[1]Ресурс 2018'!J956</f>
        <v>102623.8</v>
      </c>
      <c r="J282" s="32">
        <f>'[1]Ресурс 2018'!K956</f>
        <v>35574.800000000003</v>
      </c>
      <c r="K282" s="31">
        <f t="shared" si="9"/>
        <v>164636.79999999999</v>
      </c>
      <c r="N282" s="31"/>
    </row>
    <row r="283" spans="1:14" ht="16.5" customHeight="1" x14ac:dyDescent="0.2">
      <c r="A283" s="24">
        <f t="shared" si="8"/>
        <v>99</v>
      </c>
      <c r="B283" s="25">
        <v>24</v>
      </c>
      <c r="C283" s="26" t="s">
        <v>45</v>
      </c>
      <c r="D283" s="27" t="s">
        <v>361</v>
      </c>
      <c r="E283" s="28" t="s">
        <v>558</v>
      </c>
      <c r="F283" s="29" t="s">
        <v>559</v>
      </c>
      <c r="G283" s="32">
        <f>'[1]Ресурс 2018'!H1085</f>
        <v>24378.1</v>
      </c>
      <c r="H283" s="32">
        <f>'[1]Ресурс 2018'!I1085</f>
        <v>0</v>
      </c>
      <c r="I283" s="32">
        <f>'[1]Ресурс 2018'!J1085</f>
        <v>72593.3</v>
      </c>
      <c r="J283" s="32">
        <f>'[1]Ресурс 2018'!K1085</f>
        <v>19316.2</v>
      </c>
      <c r="K283" s="31">
        <f t="shared" si="9"/>
        <v>116287.59999999999</v>
      </c>
      <c r="N283" s="31"/>
    </row>
    <row r="284" spans="1:14" ht="16.5" customHeight="1" x14ac:dyDescent="0.2">
      <c r="A284" s="24">
        <f t="shared" si="8"/>
        <v>100</v>
      </c>
      <c r="B284" s="25">
        <v>24</v>
      </c>
      <c r="C284" s="26" t="s">
        <v>16</v>
      </c>
      <c r="D284" s="27" t="s">
        <v>361</v>
      </c>
      <c r="E284" s="28" t="s">
        <v>560</v>
      </c>
      <c r="F284" s="29" t="s">
        <v>561</v>
      </c>
      <c r="G284" s="32">
        <f>'[1]Ресурс 2018'!H1086</f>
        <v>43574</v>
      </c>
      <c r="H284" s="32">
        <f>'[1]Ресурс 2018'!I1086</f>
        <v>0</v>
      </c>
      <c r="I284" s="32">
        <f>'[1]Ресурс 2018'!J1086</f>
        <v>117440.4</v>
      </c>
      <c r="J284" s="32">
        <f>'[1]Ресурс 2018'!K1086</f>
        <v>30111.599999999999</v>
      </c>
      <c r="K284" s="31">
        <f t="shared" si="9"/>
        <v>191126</v>
      </c>
      <c r="N284" s="31"/>
    </row>
    <row r="285" spans="1:14" ht="16.5" customHeight="1" x14ac:dyDescent="0.2">
      <c r="A285" s="24">
        <f t="shared" si="8"/>
        <v>101</v>
      </c>
      <c r="B285" s="25">
        <v>16</v>
      </c>
      <c r="C285" s="26" t="s">
        <v>30</v>
      </c>
      <c r="D285" s="27" t="s">
        <v>361</v>
      </c>
      <c r="E285" s="28" t="s">
        <v>562</v>
      </c>
      <c r="F285" s="44" t="s">
        <v>563</v>
      </c>
      <c r="G285" s="32">
        <f>'[1]Ресурс 2018'!H705</f>
        <v>0</v>
      </c>
      <c r="H285" s="32">
        <f>'[1]Ресурс 2018'!I705</f>
        <v>0</v>
      </c>
      <c r="I285" s="32">
        <f>'[1]Ресурс 2018'!J705</f>
        <v>60088</v>
      </c>
      <c r="J285" s="32">
        <f>'[1]Ресурс 2018'!K705</f>
        <v>17749.900000000001</v>
      </c>
      <c r="K285" s="31">
        <f t="shared" si="9"/>
        <v>77837.899999999994</v>
      </c>
      <c r="N285" s="31"/>
    </row>
    <row r="286" spans="1:14" ht="16.5" customHeight="1" x14ac:dyDescent="0.2">
      <c r="A286" s="24">
        <f t="shared" si="8"/>
        <v>102</v>
      </c>
      <c r="B286" s="25">
        <v>18</v>
      </c>
      <c r="C286" s="36">
        <v>11</v>
      </c>
      <c r="D286" s="27" t="s">
        <v>361</v>
      </c>
      <c r="E286" s="28" t="s">
        <v>564</v>
      </c>
      <c r="F286" s="37" t="s">
        <v>565</v>
      </c>
      <c r="G286" s="32">
        <f>'[1]Ресурс 2018'!H806</f>
        <v>2519</v>
      </c>
      <c r="H286" s="32">
        <f>'[1]Ресурс 2018'!I806</f>
        <v>0</v>
      </c>
      <c r="I286" s="32">
        <f>'[1]Ресурс 2018'!J806</f>
        <v>21624.9</v>
      </c>
      <c r="J286" s="32">
        <f>'[1]Ресурс 2018'!K806</f>
        <v>8156.1</v>
      </c>
      <c r="K286" s="31">
        <f t="shared" si="9"/>
        <v>32300</v>
      </c>
      <c r="N286" s="31"/>
    </row>
    <row r="287" spans="1:14" ht="16.5" customHeight="1" x14ac:dyDescent="0.2">
      <c r="A287" s="24">
        <f t="shared" si="8"/>
        <v>103</v>
      </c>
      <c r="B287" s="25">
        <v>11</v>
      </c>
      <c r="C287" s="26" t="s">
        <v>30</v>
      </c>
      <c r="D287" s="27" t="s">
        <v>361</v>
      </c>
      <c r="E287" s="28" t="s">
        <v>566</v>
      </c>
      <c r="F287" s="29" t="s">
        <v>567</v>
      </c>
      <c r="G287" s="32">
        <f>'[1]Ресурс 2018'!H474</f>
        <v>0</v>
      </c>
      <c r="H287" s="32">
        <f>'[1]Ресурс 2018'!I474</f>
        <v>0</v>
      </c>
      <c r="I287" s="32">
        <f>'[1]Ресурс 2018'!J474</f>
        <v>47024.800000000003</v>
      </c>
      <c r="J287" s="32">
        <f>'[1]Ресурс 2018'!K474</f>
        <v>19091.5</v>
      </c>
      <c r="K287" s="31">
        <f t="shared" si="9"/>
        <v>66116.3</v>
      </c>
      <c r="N287" s="31"/>
    </row>
    <row r="288" spans="1:14" ht="16.5" customHeight="1" x14ac:dyDescent="0.2">
      <c r="A288" s="24">
        <f t="shared" si="8"/>
        <v>104</v>
      </c>
      <c r="B288" s="25">
        <v>21</v>
      </c>
      <c r="C288" s="26">
        <v>11</v>
      </c>
      <c r="D288" s="27" t="s">
        <v>361</v>
      </c>
      <c r="E288" s="28" t="s">
        <v>568</v>
      </c>
      <c r="F288" s="29" t="s">
        <v>569</v>
      </c>
      <c r="G288" s="32">
        <f>'[1]Ресурс 2018'!H957</f>
        <v>27169.599999999999</v>
      </c>
      <c r="H288" s="32">
        <f>'[1]Ресурс 2018'!I957</f>
        <v>0</v>
      </c>
      <c r="I288" s="32">
        <f>'[1]Ресурс 2018'!J957</f>
        <v>97943</v>
      </c>
      <c r="J288" s="32">
        <f>'[1]Ресурс 2018'!K957</f>
        <v>24042.799999999999</v>
      </c>
      <c r="K288" s="31">
        <f t="shared" si="9"/>
        <v>149155.4</v>
      </c>
      <c r="N288" s="31"/>
    </row>
    <row r="289" spans="1:14" ht="16.5" customHeight="1" x14ac:dyDescent="0.2">
      <c r="A289" s="24">
        <f t="shared" si="8"/>
        <v>105</v>
      </c>
      <c r="B289" s="25">
        <v>21</v>
      </c>
      <c r="C289" s="26">
        <v>12</v>
      </c>
      <c r="D289" s="27" t="s">
        <v>361</v>
      </c>
      <c r="E289" s="28" t="s">
        <v>570</v>
      </c>
      <c r="F289" s="29" t="s">
        <v>571</v>
      </c>
      <c r="G289" s="32">
        <f>'[1]Ресурс 2018'!H958</f>
        <v>6615.9</v>
      </c>
      <c r="H289" s="32">
        <f>'[1]Ресурс 2018'!I958</f>
        <v>0</v>
      </c>
      <c r="I289" s="32">
        <f>'[1]Ресурс 2018'!J958</f>
        <v>37776.699999999997</v>
      </c>
      <c r="J289" s="32">
        <f>'[1]Ресурс 2018'!K958</f>
        <v>11601.6</v>
      </c>
      <c r="K289" s="31">
        <f t="shared" si="9"/>
        <v>55994.2</v>
      </c>
      <c r="N289" s="31"/>
    </row>
    <row r="290" spans="1:14" ht="16.5" customHeight="1" x14ac:dyDescent="0.2">
      <c r="A290" s="24">
        <f t="shared" si="8"/>
        <v>106</v>
      </c>
      <c r="B290" s="25" t="s">
        <v>40</v>
      </c>
      <c r="C290" s="26" t="s">
        <v>40</v>
      </c>
      <c r="D290" s="27" t="s">
        <v>361</v>
      </c>
      <c r="E290" s="28" t="s">
        <v>572</v>
      </c>
      <c r="F290" s="29" t="s">
        <v>573</v>
      </c>
      <c r="G290" s="32">
        <f>'[1]Ресурс 2018'!H396</f>
        <v>28233.599999999999</v>
      </c>
      <c r="H290" s="32">
        <f>'[1]Ресурс 2018'!I396</f>
        <v>0</v>
      </c>
      <c r="I290" s="32">
        <f>'[1]Ресурс 2018'!J396</f>
        <v>93641.2</v>
      </c>
      <c r="J290" s="32">
        <f>'[1]Ресурс 2018'!K396</f>
        <v>32111.8</v>
      </c>
      <c r="K290" s="31">
        <f t="shared" si="9"/>
        <v>153986.59999999998</v>
      </c>
      <c r="N290" s="31"/>
    </row>
    <row r="291" spans="1:14" ht="16.5" customHeight="1" x14ac:dyDescent="0.2">
      <c r="A291" s="24">
        <f t="shared" si="8"/>
        <v>107</v>
      </c>
      <c r="B291" s="25">
        <v>23</v>
      </c>
      <c r="C291" s="26" t="s">
        <v>33</v>
      </c>
      <c r="D291" s="27" t="s">
        <v>361</v>
      </c>
      <c r="E291" s="28" t="s">
        <v>574</v>
      </c>
      <c r="F291" s="29" t="s">
        <v>575</v>
      </c>
      <c r="G291" s="32">
        <f>'[1]Ресурс 2018'!H1049</f>
        <v>16770.5</v>
      </c>
      <c r="H291" s="32">
        <f>'[1]Ресурс 2018'!I1049</f>
        <v>0</v>
      </c>
      <c r="I291" s="32">
        <f>'[1]Ресурс 2018'!J1049</f>
        <v>52821.4</v>
      </c>
      <c r="J291" s="32">
        <f>'[1]Ресурс 2018'!K1049</f>
        <v>24866.1</v>
      </c>
      <c r="K291" s="31">
        <f t="shared" si="9"/>
        <v>94458</v>
      </c>
      <c r="N291" s="31"/>
    </row>
    <row r="292" spans="1:14" ht="16.5" customHeight="1" x14ac:dyDescent="0.2">
      <c r="A292" s="24">
        <f t="shared" si="8"/>
        <v>108</v>
      </c>
      <c r="B292" s="25">
        <v>25</v>
      </c>
      <c r="C292" s="26" t="s">
        <v>30</v>
      </c>
      <c r="D292" s="27" t="s">
        <v>361</v>
      </c>
      <c r="E292" s="28" t="s">
        <v>576</v>
      </c>
      <c r="F292" s="29" t="s">
        <v>577</v>
      </c>
      <c r="G292" s="32">
        <f>'[1]Ресурс 2018'!H1124</f>
        <v>11449.9</v>
      </c>
      <c r="H292" s="32">
        <f>'[1]Ресурс 2018'!I1124</f>
        <v>0</v>
      </c>
      <c r="I292" s="32">
        <f>'[1]Ресурс 2018'!J1124</f>
        <v>46222.5</v>
      </c>
      <c r="J292" s="32">
        <f>'[1]Ресурс 2018'!K1124</f>
        <v>17382.2</v>
      </c>
      <c r="K292" s="31">
        <f t="shared" si="9"/>
        <v>75054.600000000006</v>
      </c>
      <c r="N292" s="31"/>
    </row>
    <row r="293" spans="1:14" ht="16.5" customHeight="1" x14ac:dyDescent="0.2">
      <c r="A293" s="24">
        <f t="shared" si="8"/>
        <v>109</v>
      </c>
      <c r="B293" s="25">
        <v>13</v>
      </c>
      <c r="C293" s="26">
        <v>12</v>
      </c>
      <c r="D293" s="27" t="s">
        <v>361</v>
      </c>
      <c r="E293" s="28" t="s">
        <v>578</v>
      </c>
      <c r="F293" s="29" t="s">
        <v>579</v>
      </c>
      <c r="G293" s="32">
        <f>'[1]Ресурс 2018'!H553</f>
        <v>7697.3</v>
      </c>
      <c r="H293" s="32">
        <f>'[1]Ресурс 2018'!I553</f>
        <v>0</v>
      </c>
      <c r="I293" s="32">
        <f>'[1]Ресурс 2018'!J553</f>
        <v>111569.3</v>
      </c>
      <c r="J293" s="32">
        <f>'[1]Ресурс 2018'!K553</f>
        <v>35434.699999999997</v>
      </c>
      <c r="K293" s="31">
        <f t="shared" si="9"/>
        <v>154701.29999999999</v>
      </c>
      <c r="N293" s="31"/>
    </row>
    <row r="294" spans="1:14" ht="16.5" customHeight="1" x14ac:dyDescent="0.2">
      <c r="A294" s="24">
        <f t="shared" si="8"/>
        <v>110</v>
      </c>
      <c r="B294" s="25">
        <v>22</v>
      </c>
      <c r="C294" s="26">
        <v>10</v>
      </c>
      <c r="D294" s="27" t="s">
        <v>361</v>
      </c>
      <c r="E294" s="28" t="s">
        <v>580</v>
      </c>
      <c r="F294" s="29" t="s">
        <v>581</v>
      </c>
      <c r="G294" s="32">
        <f>'[1]Ресурс 2018'!H995</f>
        <v>15646.2</v>
      </c>
      <c r="H294" s="32">
        <f>'[1]Ресурс 2018'!I995</f>
        <v>0</v>
      </c>
      <c r="I294" s="32">
        <f>'[1]Ресурс 2018'!J995</f>
        <v>63520.6</v>
      </c>
      <c r="J294" s="32">
        <f>'[1]Ресурс 2018'!K995</f>
        <v>24716.1</v>
      </c>
      <c r="K294" s="31">
        <f t="shared" si="9"/>
        <v>103882.9</v>
      </c>
      <c r="N294" s="31"/>
    </row>
    <row r="295" spans="1:14" ht="16.5" customHeight="1" x14ac:dyDescent="0.2">
      <c r="A295" s="24">
        <f t="shared" si="8"/>
        <v>111</v>
      </c>
      <c r="B295" s="25" t="s">
        <v>22</v>
      </c>
      <c r="C295" s="26" t="s">
        <v>27</v>
      </c>
      <c r="D295" s="27" t="s">
        <v>361</v>
      </c>
      <c r="E295" s="28" t="s">
        <v>582</v>
      </c>
      <c r="F295" s="29" t="s">
        <v>583</v>
      </c>
      <c r="G295" s="32">
        <f>'[1]Ресурс 2018'!H76</f>
        <v>30505.7</v>
      </c>
      <c r="H295" s="32">
        <f>'[1]Ресурс 2018'!I76</f>
        <v>0</v>
      </c>
      <c r="I295" s="32">
        <f>'[1]Ресурс 2018'!J76</f>
        <v>105799.2</v>
      </c>
      <c r="J295" s="32">
        <f>'[1]Ресурс 2018'!K76</f>
        <v>30995.8</v>
      </c>
      <c r="K295" s="31">
        <f t="shared" si="9"/>
        <v>167300.69999999998</v>
      </c>
      <c r="N295" s="31"/>
    </row>
    <row r="296" spans="1:14" ht="16.5" customHeight="1" x14ac:dyDescent="0.2">
      <c r="A296" s="24">
        <f t="shared" si="8"/>
        <v>112</v>
      </c>
      <c r="B296" s="25">
        <v>17</v>
      </c>
      <c r="C296" s="26" t="s">
        <v>33</v>
      </c>
      <c r="D296" s="27" t="s">
        <v>361</v>
      </c>
      <c r="E296" s="28" t="s">
        <v>584</v>
      </c>
      <c r="F296" s="29" t="s">
        <v>585</v>
      </c>
      <c r="G296" s="32">
        <f>'[1]Ресурс 2018'!H758</f>
        <v>9011.2000000000007</v>
      </c>
      <c r="H296" s="32">
        <f>'[1]Ресурс 2018'!I758</f>
        <v>0</v>
      </c>
      <c r="I296" s="32">
        <f>'[1]Ресурс 2018'!J758</f>
        <v>54706.6</v>
      </c>
      <c r="J296" s="32">
        <f>'[1]Ресурс 2018'!K758</f>
        <v>16603.5</v>
      </c>
      <c r="K296" s="31">
        <f t="shared" si="9"/>
        <v>80321.3</v>
      </c>
      <c r="N296" s="31"/>
    </row>
    <row r="297" spans="1:14" ht="16.5" customHeight="1" x14ac:dyDescent="0.2">
      <c r="A297" s="24">
        <f t="shared" si="8"/>
        <v>113</v>
      </c>
      <c r="B297" s="25">
        <v>16</v>
      </c>
      <c r="C297" s="26" t="s">
        <v>40</v>
      </c>
      <c r="D297" s="27" t="s">
        <v>361</v>
      </c>
      <c r="E297" s="28" t="s">
        <v>586</v>
      </c>
      <c r="F297" s="44" t="s">
        <v>587</v>
      </c>
      <c r="G297" s="32">
        <f>'[1]Ресурс 2018'!H706</f>
        <v>0</v>
      </c>
      <c r="H297" s="32">
        <f>'[1]Ресурс 2018'!I706</f>
        <v>3482.3</v>
      </c>
      <c r="I297" s="32">
        <f>'[1]Ресурс 2018'!J706</f>
        <v>35969.300000000003</v>
      </c>
      <c r="J297" s="32">
        <f>'[1]Ресурс 2018'!K706</f>
        <v>13672.5</v>
      </c>
      <c r="K297" s="31">
        <f t="shared" si="9"/>
        <v>53124.100000000006</v>
      </c>
      <c r="N297" s="31"/>
    </row>
    <row r="298" spans="1:14" ht="16.5" customHeight="1" x14ac:dyDescent="0.2">
      <c r="A298" s="24">
        <f t="shared" si="8"/>
        <v>114</v>
      </c>
      <c r="B298" s="25" t="s">
        <v>30</v>
      </c>
      <c r="C298" s="26">
        <v>11</v>
      </c>
      <c r="D298" s="27" t="s">
        <v>361</v>
      </c>
      <c r="E298" s="28" t="s">
        <v>588</v>
      </c>
      <c r="F298" s="29" t="s">
        <v>589</v>
      </c>
      <c r="G298" s="32">
        <f>'[1]Ресурс 2018'!H347</f>
        <v>0</v>
      </c>
      <c r="H298" s="32">
        <f>'[1]Ресурс 2018'!I347</f>
        <v>0</v>
      </c>
      <c r="I298" s="32">
        <f>'[1]Ресурс 2018'!J347</f>
        <v>48960.9</v>
      </c>
      <c r="J298" s="32">
        <f>'[1]Ресурс 2018'!K347</f>
        <v>16336</v>
      </c>
      <c r="K298" s="31">
        <f t="shared" si="9"/>
        <v>65296.9</v>
      </c>
      <c r="N298" s="31"/>
    </row>
    <row r="299" spans="1:14" ht="16.5" customHeight="1" x14ac:dyDescent="0.2">
      <c r="A299" s="24">
        <f t="shared" si="8"/>
        <v>115</v>
      </c>
      <c r="B299" s="25">
        <v>19</v>
      </c>
      <c r="C299" s="26" t="s">
        <v>16</v>
      </c>
      <c r="D299" s="27" t="s">
        <v>361</v>
      </c>
      <c r="E299" s="28" t="s">
        <v>590</v>
      </c>
      <c r="F299" s="29" t="s">
        <v>591</v>
      </c>
      <c r="G299" s="32">
        <f>'[1]Ресурс 2018'!H848</f>
        <v>24327.200000000001</v>
      </c>
      <c r="H299" s="32">
        <f>'[1]Ресурс 2018'!I848</f>
        <v>0</v>
      </c>
      <c r="I299" s="32">
        <f>'[1]Ресурс 2018'!J848</f>
        <v>70753.600000000006</v>
      </c>
      <c r="J299" s="32">
        <f>'[1]Ресурс 2018'!K848</f>
        <v>24228.6</v>
      </c>
      <c r="K299" s="31">
        <f t="shared" si="9"/>
        <v>119309.4</v>
      </c>
      <c r="N299" s="31"/>
    </row>
    <row r="300" spans="1:14" ht="16.5" customHeight="1" x14ac:dyDescent="0.2">
      <c r="A300" s="24">
        <f t="shared" si="8"/>
        <v>116</v>
      </c>
      <c r="B300" s="25">
        <v>20</v>
      </c>
      <c r="C300" s="26">
        <v>16</v>
      </c>
      <c r="D300" s="27" t="s">
        <v>361</v>
      </c>
      <c r="E300" s="28" t="s">
        <v>592</v>
      </c>
      <c r="F300" s="29" t="s">
        <v>593</v>
      </c>
      <c r="G300" s="32">
        <f>'[1]Ресурс 2018'!H918</f>
        <v>1406.7</v>
      </c>
      <c r="H300" s="32">
        <f>'[1]Ресурс 2018'!I918</f>
        <v>0</v>
      </c>
      <c r="I300" s="32">
        <f>'[1]Ресурс 2018'!J918</f>
        <v>33073</v>
      </c>
      <c r="J300" s="32">
        <f>'[1]Ресурс 2018'!K918</f>
        <v>10756.9</v>
      </c>
      <c r="K300" s="31">
        <f t="shared" si="9"/>
        <v>45236.6</v>
      </c>
      <c r="N300" s="31"/>
    </row>
    <row r="301" spans="1:14" ht="16.5" customHeight="1" x14ac:dyDescent="0.2">
      <c r="A301" s="24">
        <f t="shared" si="8"/>
        <v>117</v>
      </c>
      <c r="B301" s="25">
        <v>17</v>
      </c>
      <c r="C301" s="26" t="s">
        <v>30</v>
      </c>
      <c r="D301" s="27" t="s">
        <v>361</v>
      </c>
      <c r="E301" s="28" t="s">
        <v>594</v>
      </c>
      <c r="F301" s="29" t="s">
        <v>595</v>
      </c>
      <c r="G301" s="32">
        <f>'[1]Ресурс 2018'!H759</f>
        <v>5442.9</v>
      </c>
      <c r="H301" s="32">
        <f>'[1]Ресурс 2018'!I759</f>
        <v>0</v>
      </c>
      <c r="I301" s="32">
        <f>'[1]Ресурс 2018'!J759</f>
        <v>22956.400000000001</v>
      </c>
      <c r="J301" s="32">
        <f>'[1]Ресурс 2018'!K759</f>
        <v>6690.7</v>
      </c>
      <c r="K301" s="31">
        <f t="shared" si="9"/>
        <v>35090</v>
      </c>
      <c r="N301" s="31"/>
    </row>
    <row r="302" spans="1:14" ht="16.5" customHeight="1" x14ac:dyDescent="0.2">
      <c r="A302" s="24">
        <f t="shared" si="8"/>
        <v>118</v>
      </c>
      <c r="B302" s="25">
        <v>22</v>
      </c>
      <c r="C302" s="26">
        <v>11</v>
      </c>
      <c r="D302" s="27" t="s">
        <v>361</v>
      </c>
      <c r="E302" s="28" t="s">
        <v>596</v>
      </c>
      <c r="F302" s="29" t="s">
        <v>597</v>
      </c>
      <c r="G302" s="32">
        <f>'[1]Ресурс 2018'!H996</f>
        <v>15219.3</v>
      </c>
      <c r="H302" s="32">
        <f>'[1]Ресурс 2018'!I996</f>
        <v>0</v>
      </c>
      <c r="I302" s="32">
        <f>'[1]Ресурс 2018'!J996</f>
        <v>50844</v>
      </c>
      <c r="J302" s="32">
        <f>'[1]Ресурс 2018'!K996</f>
        <v>19491.400000000001</v>
      </c>
      <c r="K302" s="31">
        <f t="shared" si="9"/>
        <v>85554.700000000012</v>
      </c>
      <c r="N302" s="31"/>
    </row>
    <row r="303" spans="1:14" ht="16.5" customHeight="1" x14ac:dyDescent="0.2">
      <c r="A303" s="24">
        <f t="shared" si="8"/>
        <v>119</v>
      </c>
      <c r="B303" s="25">
        <v>20</v>
      </c>
      <c r="C303" s="26">
        <v>17</v>
      </c>
      <c r="D303" s="27" t="s">
        <v>361</v>
      </c>
      <c r="E303" s="28" t="s">
        <v>598</v>
      </c>
      <c r="F303" s="29" t="s">
        <v>599</v>
      </c>
      <c r="G303" s="32">
        <f>'[1]Ресурс 2018'!H919</f>
        <v>19865.2</v>
      </c>
      <c r="H303" s="32">
        <f>'[1]Ресурс 2018'!I919</f>
        <v>0</v>
      </c>
      <c r="I303" s="32">
        <f>'[1]Ресурс 2018'!J919</f>
        <v>129103.7</v>
      </c>
      <c r="J303" s="32">
        <f>'[1]Ресурс 2018'!K919</f>
        <v>57424.2</v>
      </c>
      <c r="K303" s="31">
        <f t="shared" si="9"/>
        <v>206393.09999999998</v>
      </c>
      <c r="N303" s="31"/>
    </row>
    <row r="304" spans="1:14" ht="16.5" customHeight="1" x14ac:dyDescent="0.2">
      <c r="A304" s="24">
        <f t="shared" si="8"/>
        <v>120</v>
      </c>
      <c r="B304" s="25">
        <v>16</v>
      </c>
      <c r="C304" s="26">
        <v>10</v>
      </c>
      <c r="D304" s="27" t="s">
        <v>361</v>
      </c>
      <c r="E304" s="28" t="s">
        <v>600</v>
      </c>
      <c r="F304" s="44" t="s">
        <v>601</v>
      </c>
      <c r="G304" s="32">
        <f>'[1]Ресурс 2018'!H707</f>
        <v>0</v>
      </c>
      <c r="H304" s="32">
        <f>'[1]Ресурс 2018'!I707</f>
        <v>7548.6</v>
      </c>
      <c r="I304" s="32">
        <f>'[1]Ресурс 2018'!J707</f>
        <v>31611.3</v>
      </c>
      <c r="J304" s="32">
        <f>'[1]Ресурс 2018'!K707</f>
        <v>11419.5</v>
      </c>
      <c r="K304" s="31">
        <f t="shared" si="9"/>
        <v>50579.4</v>
      </c>
      <c r="N304" s="31"/>
    </row>
    <row r="305" spans="1:14" ht="16.5" customHeight="1" x14ac:dyDescent="0.2">
      <c r="A305" s="24">
        <f t="shared" si="8"/>
        <v>121</v>
      </c>
      <c r="B305" s="25" t="s">
        <v>45</v>
      </c>
      <c r="C305" s="26">
        <v>17</v>
      </c>
      <c r="D305" s="27" t="s">
        <v>361</v>
      </c>
      <c r="E305" s="28" t="s">
        <v>602</v>
      </c>
      <c r="F305" s="29" t="s">
        <v>603</v>
      </c>
      <c r="G305" s="32">
        <f>'[1]Ресурс 2018'!H132</f>
        <v>18903.2</v>
      </c>
      <c r="H305" s="32">
        <f>'[1]Ресурс 2018'!I132</f>
        <v>0</v>
      </c>
      <c r="I305" s="32">
        <f>'[1]Ресурс 2018'!J132</f>
        <v>77469.3</v>
      </c>
      <c r="J305" s="32">
        <f>'[1]Ресурс 2018'!K132</f>
        <v>31316.7</v>
      </c>
      <c r="K305" s="31">
        <f t="shared" si="9"/>
        <v>127689.2</v>
      </c>
      <c r="N305" s="31"/>
    </row>
    <row r="306" spans="1:14" ht="16.5" customHeight="1" x14ac:dyDescent="0.2">
      <c r="A306" s="24">
        <f t="shared" si="8"/>
        <v>122</v>
      </c>
      <c r="B306" s="25" t="s">
        <v>16</v>
      </c>
      <c r="C306" s="26">
        <v>34</v>
      </c>
      <c r="D306" s="27" t="s">
        <v>361</v>
      </c>
      <c r="E306" s="28" t="s">
        <v>604</v>
      </c>
      <c r="F306" s="29" t="s">
        <v>605</v>
      </c>
      <c r="G306" s="32">
        <f>'[1]Ресурс 2018'!H223</f>
        <v>0</v>
      </c>
      <c r="H306" s="32">
        <f>'[1]Ресурс 2018'!I223</f>
        <v>0</v>
      </c>
      <c r="I306" s="32">
        <f>'[1]Ресурс 2018'!J223</f>
        <v>23007.200000000001</v>
      </c>
      <c r="J306" s="32">
        <f>'[1]Ресурс 2018'!K223</f>
        <v>7864.3</v>
      </c>
      <c r="K306" s="31">
        <f t="shared" si="9"/>
        <v>30871.5</v>
      </c>
      <c r="N306" s="31"/>
    </row>
    <row r="307" spans="1:14" ht="16.5" customHeight="1" x14ac:dyDescent="0.2">
      <c r="A307" s="24">
        <f t="shared" si="8"/>
        <v>123</v>
      </c>
      <c r="B307" s="25">
        <v>11</v>
      </c>
      <c r="C307" s="26" t="s">
        <v>40</v>
      </c>
      <c r="D307" s="27" t="s">
        <v>361</v>
      </c>
      <c r="E307" s="28" t="s">
        <v>606</v>
      </c>
      <c r="F307" s="29" t="s">
        <v>607</v>
      </c>
      <c r="G307" s="32">
        <f>'[1]Ресурс 2018'!H475</f>
        <v>0</v>
      </c>
      <c r="H307" s="32">
        <f>'[1]Ресурс 2018'!I475</f>
        <v>2576.6999999999998</v>
      </c>
      <c r="I307" s="32">
        <f>'[1]Ресурс 2018'!J475</f>
        <v>63152.1</v>
      </c>
      <c r="J307" s="32">
        <f>'[1]Ресурс 2018'!K475</f>
        <v>20720.5</v>
      </c>
      <c r="K307" s="31">
        <f t="shared" si="9"/>
        <v>86449.3</v>
      </c>
      <c r="N307" s="31"/>
    </row>
    <row r="308" spans="1:14" ht="16.5" customHeight="1" x14ac:dyDescent="0.2">
      <c r="A308" s="24">
        <f t="shared" si="8"/>
        <v>124</v>
      </c>
      <c r="B308" s="25" t="s">
        <v>40</v>
      </c>
      <c r="C308" s="26">
        <v>10</v>
      </c>
      <c r="D308" s="27" t="s">
        <v>361</v>
      </c>
      <c r="E308" s="28" t="s">
        <v>608</v>
      </c>
      <c r="F308" s="29" t="s">
        <v>609</v>
      </c>
      <c r="G308" s="32">
        <f>'[1]Ресурс 2018'!H397</f>
        <v>0</v>
      </c>
      <c r="H308" s="32">
        <f>'[1]Ресурс 2018'!I397</f>
        <v>2933.5</v>
      </c>
      <c r="I308" s="32">
        <f>'[1]Ресурс 2018'!J397</f>
        <v>168463.9</v>
      </c>
      <c r="J308" s="32">
        <f>'[1]Ресурс 2018'!K397</f>
        <v>46827.7</v>
      </c>
      <c r="K308" s="31">
        <f t="shared" si="9"/>
        <v>218225.09999999998</v>
      </c>
      <c r="N308" s="31"/>
    </row>
    <row r="309" spans="1:14" ht="16.5" customHeight="1" x14ac:dyDescent="0.2">
      <c r="A309" s="24">
        <f t="shared" si="8"/>
        <v>125</v>
      </c>
      <c r="B309" s="25">
        <v>11</v>
      </c>
      <c r="C309" s="26">
        <v>10</v>
      </c>
      <c r="D309" s="27" t="s">
        <v>361</v>
      </c>
      <c r="E309" s="28" t="s">
        <v>610</v>
      </c>
      <c r="F309" s="29" t="s">
        <v>611</v>
      </c>
      <c r="G309" s="32">
        <f>'[1]Ресурс 2018'!H476</f>
        <v>4104.1000000000004</v>
      </c>
      <c r="H309" s="32">
        <f>'[1]Ресурс 2018'!I476</f>
        <v>0</v>
      </c>
      <c r="I309" s="32">
        <f>'[1]Ресурс 2018'!J476</f>
        <v>58380.1</v>
      </c>
      <c r="J309" s="32">
        <f>'[1]Ресурс 2018'!K476</f>
        <v>20596.400000000001</v>
      </c>
      <c r="K309" s="31">
        <f t="shared" si="9"/>
        <v>83080.600000000006</v>
      </c>
      <c r="N309" s="31"/>
    </row>
    <row r="310" spans="1:14" ht="16.5" customHeight="1" x14ac:dyDescent="0.2">
      <c r="A310" s="24">
        <f t="shared" si="8"/>
        <v>126</v>
      </c>
      <c r="B310" s="25">
        <v>14</v>
      </c>
      <c r="C310" s="26">
        <v>14</v>
      </c>
      <c r="D310" s="27" t="s">
        <v>361</v>
      </c>
      <c r="E310" s="28" t="s">
        <v>612</v>
      </c>
      <c r="F310" s="29" t="s">
        <v>613</v>
      </c>
      <c r="G310" s="32">
        <f>'[1]Ресурс 2018'!H613</f>
        <v>7518.8</v>
      </c>
      <c r="H310" s="32">
        <f>'[1]Ресурс 2018'!I613</f>
        <v>0</v>
      </c>
      <c r="I310" s="32">
        <f>'[1]Ресурс 2018'!J613</f>
        <v>25079.200000000001</v>
      </c>
      <c r="J310" s="32">
        <f>'[1]Ресурс 2018'!K613</f>
        <v>7920.3</v>
      </c>
      <c r="K310" s="31">
        <f t="shared" si="9"/>
        <v>40518.300000000003</v>
      </c>
      <c r="N310" s="31"/>
    </row>
    <row r="311" spans="1:14" ht="16.5" customHeight="1" x14ac:dyDescent="0.2">
      <c r="A311" s="24">
        <f t="shared" si="8"/>
        <v>127</v>
      </c>
      <c r="B311" s="25">
        <v>23</v>
      </c>
      <c r="C311" s="26" t="s">
        <v>30</v>
      </c>
      <c r="D311" s="27" t="s">
        <v>361</v>
      </c>
      <c r="E311" s="28" t="s">
        <v>614</v>
      </c>
      <c r="F311" s="29" t="s">
        <v>615</v>
      </c>
      <c r="G311" s="32">
        <f>'[1]Ресурс 2018'!H1050</f>
        <v>3270.3</v>
      </c>
      <c r="H311" s="32">
        <f>'[1]Ресурс 2018'!I1050</f>
        <v>0</v>
      </c>
      <c r="I311" s="32">
        <f>'[1]Ресурс 2018'!J1050</f>
        <v>52988.4</v>
      </c>
      <c r="J311" s="32">
        <f>'[1]Ресурс 2018'!K1050</f>
        <v>21540.7</v>
      </c>
      <c r="K311" s="31">
        <f t="shared" si="9"/>
        <v>77799.400000000009</v>
      </c>
      <c r="N311" s="31"/>
    </row>
    <row r="312" spans="1:14" ht="16.5" customHeight="1" x14ac:dyDescent="0.2">
      <c r="A312" s="24">
        <f t="shared" si="8"/>
        <v>128</v>
      </c>
      <c r="B312" s="25">
        <v>13</v>
      </c>
      <c r="C312" s="26">
        <v>13</v>
      </c>
      <c r="D312" s="27" t="s">
        <v>361</v>
      </c>
      <c r="E312" s="28" t="s">
        <v>616</v>
      </c>
      <c r="F312" s="29" t="s">
        <v>617</v>
      </c>
      <c r="G312" s="32">
        <f>'[1]Ресурс 2018'!H554</f>
        <v>61768.4</v>
      </c>
      <c r="H312" s="32">
        <f>'[1]Ресурс 2018'!I554</f>
        <v>0</v>
      </c>
      <c r="I312" s="32">
        <f>'[1]Ресурс 2018'!J554</f>
        <v>122136.8</v>
      </c>
      <c r="J312" s="32">
        <f>'[1]Ресурс 2018'!K554</f>
        <v>45400.7</v>
      </c>
      <c r="K312" s="31">
        <f t="shared" si="9"/>
        <v>229305.90000000002</v>
      </c>
      <c r="N312" s="31"/>
    </row>
    <row r="313" spans="1:14" ht="16.5" customHeight="1" x14ac:dyDescent="0.2">
      <c r="A313" s="24">
        <f t="shared" si="8"/>
        <v>129</v>
      </c>
      <c r="B313" s="25">
        <v>17</v>
      </c>
      <c r="C313" s="26" t="s">
        <v>40</v>
      </c>
      <c r="D313" s="27" t="s">
        <v>361</v>
      </c>
      <c r="E313" s="28" t="s">
        <v>618</v>
      </c>
      <c r="F313" s="29" t="s">
        <v>619</v>
      </c>
      <c r="G313" s="32">
        <f>'[1]Ресурс 2018'!H760</f>
        <v>15374.1</v>
      </c>
      <c r="H313" s="32">
        <f>'[1]Ресурс 2018'!I760</f>
        <v>0</v>
      </c>
      <c r="I313" s="32">
        <f>'[1]Ресурс 2018'!J760</f>
        <v>55805.9</v>
      </c>
      <c r="J313" s="32">
        <f>'[1]Ресурс 2018'!K760</f>
        <v>16608.2</v>
      </c>
      <c r="K313" s="31">
        <f t="shared" si="9"/>
        <v>87788.2</v>
      </c>
      <c r="N313" s="31"/>
    </row>
    <row r="314" spans="1:14" ht="16.5" customHeight="1" x14ac:dyDescent="0.2">
      <c r="A314" s="24">
        <f t="shared" si="8"/>
        <v>130</v>
      </c>
      <c r="B314" s="25">
        <v>17</v>
      </c>
      <c r="C314" s="26">
        <v>10</v>
      </c>
      <c r="D314" s="27" t="s">
        <v>361</v>
      </c>
      <c r="E314" s="28" t="s">
        <v>620</v>
      </c>
      <c r="F314" s="29" t="s">
        <v>621</v>
      </c>
      <c r="G314" s="32">
        <f>'[1]Ресурс 2018'!H761</f>
        <v>24173.9</v>
      </c>
      <c r="H314" s="32">
        <f>'[1]Ресурс 2018'!I761</f>
        <v>0</v>
      </c>
      <c r="I314" s="32">
        <f>'[1]Ресурс 2018'!J761</f>
        <v>85727.9</v>
      </c>
      <c r="J314" s="32">
        <f>'[1]Ресурс 2018'!K761</f>
        <v>21679.9</v>
      </c>
      <c r="K314" s="31">
        <f t="shared" si="9"/>
        <v>131581.69999999998</v>
      </c>
      <c r="N314" s="31"/>
    </row>
    <row r="315" spans="1:14" ht="16.5" customHeight="1" x14ac:dyDescent="0.2">
      <c r="A315" s="24">
        <f t="shared" ref="A315:A378" si="10">A314+1</f>
        <v>131</v>
      </c>
      <c r="B315" s="25">
        <v>22</v>
      </c>
      <c r="C315" s="26">
        <v>12</v>
      </c>
      <c r="D315" s="27" t="s">
        <v>361</v>
      </c>
      <c r="E315" s="28" t="s">
        <v>622</v>
      </c>
      <c r="F315" s="29" t="s">
        <v>623</v>
      </c>
      <c r="G315" s="32">
        <f>'[1]Ресурс 2018'!H997</f>
        <v>3123.1</v>
      </c>
      <c r="H315" s="32">
        <f>'[1]Ресурс 2018'!I997</f>
        <v>0</v>
      </c>
      <c r="I315" s="32">
        <f>'[1]Ресурс 2018'!J997</f>
        <v>11289.9</v>
      </c>
      <c r="J315" s="32">
        <f>'[1]Ресурс 2018'!K997</f>
        <v>4031.4</v>
      </c>
      <c r="K315" s="31">
        <f t="shared" si="9"/>
        <v>18444.400000000001</v>
      </c>
      <c r="N315" s="31"/>
    </row>
    <row r="316" spans="1:14" ht="16.5" customHeight="1" x14ac:dyDescent="0.2">
      <c r="A316" s="24">
        <f t="shared" si="10"/>
        <v>132</v>
      </c>
      <c r="B316" s="25">
        <v>14</v>
      </c>
      <c r="C316" s="26">
        <v>15</v>
      </c>
      <c r="D316" s="27" t="s">
        <v>361</v>
      </c>
      <c r="E316" s="28" t="s">
        <v>624</v>
      </c>
      <c r="F316" s="29" t="s">
        <v>625</v>
      </c>
      <c r="G316" s="32">
        <f>'[1]Ресурс 2018'!H614</f>
        <v>6608.1</v>
      </c>
      <c r="H316" s="32">
        <f>'[1]Ресурс 2018'!I614</f>
        <v>0</v>
      </c>
      <c r="I316" s="32">
        <f>'[1]Ресурс 2018'!J614</f>
        <v>31625.7</v>
      </c>
      <c r="J316" s="32">
        <f>'[1]Ресурс 2018'!K614</f>
        <v>9137.2999999999993</v>
      </c>
      <c r="K316" s="31">
        <f t="shared" si="9"/>
        <v>47371.100000000006</v>
      </c>
      <c r="N316" s="31"/>
    </row>
    <row r="317" spans="1:14" ht="16.5" customHeight="1" x14ac:dyDescent="0.2">
      <c r="A317" s="24">
        <f t="shared" si="10"/>
        <v>133</v>
      </c>
      <c r="B317" s="25" t="s">
        <v>27</v>
      </c>
      <c r="C317" s="26">
        <v>11</v>
      </c>
      <c r="D317" s="27" t="s">
        <v>361</v>
      </c>
      <c r="E317" s="28" t="s">
        <v>626</v>
      </c>
      <c r="F317" s="29" t="s">
        <v>627</v>
      </c>
      <c r="G317" s="32">
        <f>'[1]Ресурс 2018'!H257</f>
        <v>14834.3</v>
      </c>
      <c r="H317" s="32">
        <f>'[1]Ресурс 2018'!I257</f>
        <v>0</v>
      </c>
      <c r="I317" s="32">
        <f>'[1]Ресурс 2018'!J257</f>
        <v>67466.600000000006</v>
      </c>
      <c r="J317" s="32">
        <f>'[1]Ресурс 2018'!K257</f>
        <v>17211</v>
      </c>
      <c r="K317" s="31">
        <f t="shared" si="9"/>
        <v>99511.900000000009</v>
      </c>
      <c r="N317" s="31"/>
    </row>
    <row r="318" spans="1:14" ht="16.5" customHeight="1" x14ac:dyDescent="0.2">
      <c r="A318" s="24">
        <f t="shared" si="10"/>
        <v>134</v>
      </c>
      <c r="B318" s="25">
        <v>23</v>
      </c>
      <c r="C318" s="26" t="s">
        <v>40</v>
      </c>
      <c r="D318" s="27" t="s">
        <v>361</v>
      </c>
      <c r="E318" s="28" t="s">
        <v>628</v>
      </c>
      <c r="F318" s="29" t="s">
        <v>629</v>
      </c>
      <c r="G318" s="32">
        <f>'[1]Ресурс 2018'!H1051</f>
        <v>0</v>
      </c>
      <c r="H318" s="32">
        <f>'[1]Ресурс 2018'!I1051</f>
        <v>0</v>
      </c>
      <c r="I318" s="32">
        <f>'[1]Ресурс 2018'!J1051</f>
        <v>68381</v>
      </c>
      <c r="J318" s="32">
        <f>'[1]Ресурс 2018'!K1051</f>
        <v>22533.4</v>
      </c>
      <c r="K318" s="31">
        <f t="shared" si="9"/>
        <v>90914.4</v>
      </c>
      <c r="N318" s="31"/>
    </row>
    <row r="319" spans="1:14" ht="16.5" customHeight="1" x14ac:dyDescent="0.2">
      <c r="A319" s="24">
        <f t="shared" si="10"/>
        <v>135</v>
      </c>
      <c r="B319" s="25">
        <v>13</v>
      </c>
      <c r="C319" s="26">
        <v>14</v>
      </c>
      <c r="D319" s="27" t="s">
        <v>361</v>
      </c>
      <c r="E319" s="28" t="s">
        <v>630</v>
      </c>
      <c r="F319" s="29" t="s">
        <v>631</v>
      </c>
      <c r="G319" s="32">
        <f>'[1]Ресурс 2018'!H555</f>
        <v>17143.3</v>
      </c>
      <c r="H319" s="32">
        <f>'[1]Ресурс 2018'!I555</f>
        <v>0</v>
      </c>
      <c r="I319" s="32">
        <f>'[1]Ресурс 2018'!J555</f>
        <v>53514.2</v>
      </c>
      <c r="J319" s="32">
        <f>'[1]Ресурс 2018'!K555</f>
        <v>20109.900000000001</v>
      </c>
      <c r="K319" s="31">
        <f t="shared" si="9"/>
        <v>90767.4</v>
      </c>
      <c r="N319" s="31"/>
    </row>
    <row r="320" spans="1:14" ht="16.5" customHeight="1" x14ac:dyDescent="0.2">
      <c r="A320" s="24">
        <f t="shared" si="10"/>
        <v>136</v>
      </c>
      <c r="B320" s="25" t="s">
        <v>27</v>
      </c>
      <c r="C320" s="26">
        <v>12</v>
      </c>
      <c r="D320" s="27" t="s">
        <v>361</v>
      </c>
      <c r="E320" s="28" t="s">
        <v>632</v>
      </c>
      <c r="F320" s="29" t="s">
        <v>633</v>
      </c>
      <c r="G320" s="32">
        <f>'[1]Ресурс 2018'!H258</f>
        <v>2971.2</v>
      </c>
      <c r="H320" s="32">
        <f>'[1]Ресурс 2018'!I258</f>
        <v>0</v>
      </c>
      <c r="I320" s="32">
        <f>'[1]Ресурс 2018'!J258</f>
        <v>75230.8</v>
      </c>
      <c r="J320" s="32">
        <f>'[1]Ресурс 2018'!K258</f>
        <v>31409.7</v>
      </c>
      <c r="K320" s="31">
        <f t="shared" si="9"/>
        <v>109611.7</v>
      </c>
      <c r="N320" s="31"/>
    </row>
    <row r="321" spans="1:14" ht="16.5" customHeight="1" x14ac:dyDescent="0.2">
      <c r="A321" s="24">
        <f t="shared" si="10"/>
        <v>137</v>
      </c>
      <c r="B321" s="25" t="s">
        <v>17</v>
      </c>
      <c r="C321" s="26">
        <v>11</v>
      </c>
      <c r="D321" s="27" t="s">
        <v>361</v>
      </c>
      <c r="E321" s="28" t="s">
        <v>634</v>
      </c>
      <c r="F321" s="29" t="s">
        <v>635</v>
      </c>
      <c r="G321" s="32">
        <f>'[1]Ресурс 2018'!H21</f>
        <v>15559.7</v>
      </c>
      <c r="H321" s="32">
        <f>'[1]Ресурс 2018'!I21</f>
        <v>0</v>
      </c>
      <c r="I321" s="32">
        <f>'[1]Ресурс 2018'!J21</f>
        <v>55073</v>
      </c>
      <c r="J321" s="32">
        <f>'[1]Ресурс 2018'!K21</f>
        <v>18747.2</v>
      </c>
      <c r="K321" s="31">
        <f t="shared" si="9"/>
        <v>89379.9</v>
      </c>
      <c r="N321" s="31"/>
    </row>
    <row r="322" spans="1:14" ht="16.5" customHeight="1" x14ac:dyDescent="0.2">
      <c r="A322" s="24">
        <f t="shared" si="10"/>
        <v>138</v>
      </c>
      <c r="B322" s="25">
        <v>13</v>
      </c>
      <c r="C322" s="26">
        <v>15</v>
      </c>
      <c r="D322" s="27" t="s">
        <v>361</v>
      </c>
      <c r="E322" s="28" t="s">
        <v>636</v>
      </c>
      <c r="F322" s="29" t="s">
        <v>637</v>
      </c>
      <c r="G322" s="32">
        <f>'[1]Ресурс 2018'!H556</f>
        <v>58158.3</v>
      </c>
      <c r="H322" s="32">
        <f>'[1]Ресурс 2018'!I556</f>
        <v>0</v>
      </c>
      <c r="I322" s="32">
        <f>'[1]Ресурс 2018'!J556</f>
        <v>216785.9</v>
      </c>
      <c r="J322" s="32">
        <f>'[1]Ресурс 2018'!K556</f>
        <v>60348.6</v>
      </c>
      <c r="K322" s="31">
        <f t="shared" si="9"/>
        <v>335292.79999999999</v>
      </c>
      <c r="N322" s="31"/>
    </row>
    <row r="323" spans="1:14" ht="16.5" customHeight="1" x14ac:dyDescent="0.2">
      <c r="A323" s="24">
        <f t="shared" si="10"/>
        <v>139</v>
      </c>
      <c r="B323" s="25">
        <v>19</v>
      </c>
      <c r="C323" s="26" t="s">
        <v>27</v>
      </c>
      <c r="D323" s="27" t="s">
        <v>361</v>
      </c>
      <c r="E323" s="28" t="s">
        <v>638</v>
      </c>
      <c r="F323" s="29" t="s">
        <v>639</v>
      </c>
      <c r="G323" s="32">
        <f>'[1]Ресурс 2018'!H849</f>
        <v>30169.1</v>
      </c>
      <c r="H323" s="32">
        <f>'[1]Ресурс 2018'!I849</f>
        <v>0</v>
      </c>
      <c r="I323" s="32">
        <f>'[1]Ресурс 2018'!J849</f>
        <v>77742</v>
      </c>
      <c r="J323" s="32">
        <f>'[1]Ресурс 2018'!K849</f>
        <v>28307.1</v>
      </c>
      <c r="K323" s="31">
        <f t="shared" si="9"/>
        <v>136218.20000000001</v>
      </c>
      <c r="N323" s="31"/>
    </row>
    <row r="324" spans="1:14" ht="16.5" customHeight="1" x14ac:dyDescent="0.2">
      <c r="A324" s="24">
        <f t="shared" si="10"/>
        <v>140</v>
      </c>
      <c r="B324" s="25" t="s">
        <v>30</v>
      </c>
      <c r="C324" s="26">
        <v>12</v>
      </c>
      <c r="D324" s="27" t="s">
        <v>361</v>
      </c>
      <c r="E324" s="28" t="s">
        <v>640</v>
      </c>
      <c r="F324" s="29" t="s">
        <v>641</v>
      </c>
      <c r="G324" s="32">
        <f>'[1]Ресурс 2018'!H348</f>
        <v>24447.9</v>
      </c>
      <c r="H324" s="32">
        <f>'[1]Ресурс 2018'!I348</f>
        <v>0</v>
      </c>
      <c r="I324" s="32">
        <f>'[1]Ресурс 2018'!J348</f>
        <v>60521.1</v>
      </c>
      <c r="J324" s="32">
        <f>'[1]Ресурс 2018'!K348</f>
        <v>25322</v>
      </c>
      <c r="K324" s="31">
        <f t="shared" si="9"/>
        <v>110291</v>
      </c>
      <c r="N324" s="31"/>
    </row>
    <row r="325" spans="1:14" ht="16.5" customHeight="1" x14ac:dyDescent="0.2">
      <c r="A325" s="24">
        <f t="shared" si="10"/>
        <v>141</v>
      </c>
      <c r="B325" s="25">
        <v>17</v>
      </c>
      <c r="C325" s="26">
        <v>11</v>
      </c>
      <c r="D325" s="27" t="s">
        <v>361</v>
      </c>
      <c r="E325" s="28" t="s">
        <v>642</v>
      </c>
      <c r="F325" s="29" t="s">
        <v>643</v>
      </c>
      <c r="G325" s="32">
        <f>'[1]Ресурс 2018'!H762</f>
        <v>21982.799999999999</v>
      </c>
      <c r="H325" s="32">
        <f>'[1]Ресурс 2018'!I762</f>
        <v>0</v>
      </c>
      <c r="I325" s="32">
        <f>'[1]Ресурс 2018'!J762</f>
        <v>86214</v>
      </c>
      <c r="J325" s="32">
        <f>'[1]Ресурс 2018'!K762</f>
        <v>17515.400000000001</v>
      </c>
      <c r="K325" s="31">
        <f t="shared" si="9"/>
        <v>125712.20000000001</v>
      </c>
      <c r="N325" s="31"/>
    </row>
    <row r="326" spans="1:14" ht="16.5" customHeight="1" x14ac:dyDescent="0.2">
      <c r="A326" s="24">
        <f t="shared" si="10"/>
        <v>142</v>
      </c>
      <c r="B326" s="25">
        <v>24</v>
      </c>
      <c r="C326" s="26" t="s">
        <v>27</v>
      </c>
      <c r="D326" s="27" t="s">
        <v>361</v>
      </c>
      <c r="E326" s="28" t="s">
        <v>644</v>
      </c>
      <c r="F326" s="29" t="s">
        <v>645</v>
      </c>
      <c r="G326" s="32">
        <f>'[1]Ресурс 2018'!H1087</f>
        <v>35242.6</v>
      </c>
      <c r="H326" s="32">
        <f>'[1]Ресурс 2018'!I1087</f>
        <v>0</v>
      </c>
      <c r="I326" s="32">
        <f>'[1]Ресурс 2018'!J1087</f>
        <v>102167.6</v>
      </c>
      <c r="J326" s="32">
        <f>'[1]Ресурс 2018'!K1087</f>
        <v>29632.1</v>
      </c>
      <c r="K326" s="31">
        <f t="shared" si="9"/>
        <v>167042.30000000002</v>
      </c>
      <c r="N326" s="31"/>
    </row>
    <row r="327" spans="1:14" ht="16.5" customHeight="1" x14ac:dyDescent="0.2">
      <c r="A327" s="24">
        <f t="shared" si="10"/>
        <v>143</v>
      </c>
      <c r="B327" s="25">
        <v>15</v>
      </c>
      <c r="C327" s="26">
        <v>32</v>
      </c>
      <c r="D327" s="27" t="s">
        <v>361</v>
      </c>
      <c r="E327" s="28" t="s">
        <v>646</v>
      </c>
      <c r="F327" s="29" t="s">
        <v>647</v>
      </c>
      <c r="G327" s="32">
        <f>'[1]Ресурс 2018'!H679</f>
        <v>9154.5</v>
      </c>
      <c r="H327" s="32">
        <f>'[1]Ресурс 2018'!I679</f>
        <v>0</v>
      </c>
      <c r="I327" s="32">
        <f>'[1]Ресурс 2018'!J679</f>
        <v>32989.599999999999</v>
      </c>
      <c r="J327" s="32">
        <f>'[1]Ресурс 2018'!K679</f>
        <v>8586.1</v>
      </c>
      <c r="K327" s="31">
        <f t="shared" si="9"/>
        <v>50730.2</v>
      </c>
      <c r="N327" s="31"/>
    </row>
    <row r="328" spans="1:14" ht="16.5" customHeight="1" x14ac:dyDescent="0.2">
      <c r="A328" s="24">
        <f t="shared" si="10"/>
        <v>144</v>
      </c>
      <c r="B328" s="25">
        <v>20</v>
      </c>
      <c r="C328" s="26">
        <v>18</v>
      </c>
      <c r="D328" s="27" t="s">
        <v>361</v>
      </c>
      <c r="E328" s="28" t="s">
        <v>648</v>
      </c>
      <c r="F328" s="29" t="s">
        <v>649</v>
      </c>
      <c r="G328" s="32">
        <f>'[1]Ресурс 2018'!H920</f>
        <v>2112.5</v>
      </c>
      <c r="H328" s="32">
        <f>'[1]Ресурс 2018'!I920</f>
        <v>0</v>
      </c>
      <c r="I328" s="32">
        <f>'[1]Ресурс 2018'!J920</f>
        <v>29964.5</v>
      </c>
      <c r="J328" s="32">
        <f>'[1]Ресурс 2018'!K920</f>
        <v>9217.2999999999993</v>
      </c>
      <c r="K328" s="31">
        <f t="shared" si="9"/>
        <v>41294.300000000003</v>
      </c>
      <c r="N328" s="31"/>
    </row>
    <row r="329" spans="1:14" ht="16.5" customHeight="1" x14ac:dyDescent="0.2">
      <c r="A329" s="24">
        <f t="shared" si="10"/>
        <v>145</v>
      </c>
      <c r="B329" s="25">
        <v>19</v>
      </c>
      <c r="C329" s="26" t="s">
        <v>33</v>
      </c>
      <c r="D329" s="27" t="s">
        <v>361</v>
      </c>
      <c r="E329" s="28" t="s">
        <v>650</v>
      </c>
      <c r="F329" s="29" t="s">
        <v>651</v>
      </c>
      <c r="G329" s="32">
        <f>'[1]Ресурс 2018'!H850</f>
        <v>25387.8</v>
      </c>
      <c r="H329" s="32">
        <f>'[1]Ресурс 2018'!I850</f>
        <v>0</v>
      </c>
      <c r="I329" s="32">
        <f>'[1]Ресурс 2018'!J850</f>
        <v>74135.100000000006</v>
      </c>
      <c r="J329" s="32">
        <f>'[1]Ресурс 2018'!K850</f>
        <v>26709.1</v>
      </c>
      <c r="K329" s="31">
        <f t="shared" si="9"/>
        <v>126232</v>
      </c>
      <c r="N329" s="31"/>
    </row>
    <row r="330" spans="1:14" ht="16.5" customHeight="1" x14ac:dyDescent="0.2">
      <c r="A330" s="24">
        <f t="shared" si="10"/>
        <v>146</v>
      </c>
      <c r="B330" s="25">
        <v>19</v>
      </c>
      <c r="C330" s="26" t="s">
        <v>30</v>
      </c>
      <c r="D330" s="27" t="s">
        <v>361</v>
      </c>
      <c r="E330" s="28" t="s">
        <v>652</v>
      </c>
      <c r="F330" s="29" t="s">
        <v>653</v>
      </c>
      <c r="G330" s="32">
        <f>'[1]Ресурс 2018'!H851</f>
        <v>13714.1</v>
      </c>
      <c r="H330" s="32">
        <f>'[1]Ресурс 2018'!I851</f>
        <v>0</v>
      </c>
      <c r="I330" s="32">
        <f>'[1]Ресурс 2018'!J851</f>
        <v>51029.8</v>
      </c>
      <c r="J330" s="32">
        <f>'[1]Ресурс 2018'!K851</f>
        <v>17257.5</v>
      </c>
      <c r="K330" s="31">
        <f t="shared" si="9"/>
        <v>82001.399999999994</v>
      </c>
      <c r="N330" s="31"/>
    </row>
    <row r="331" spans="1:14" ht="16.5" customHeight="1" x14ac:dyDescent="0.2">
      <c r="A331" s="24">
        <f t="shared" si="10"/>
        <v>147</v>
      </c>
      <c r="B331" s="25">
        <v>23</v>
      </c>
      <c r="C331" s="26">
        <v>10</v>
      </c>
      <c r="D331" s="27" t="s">
        <v>361</v>
      </c>
      <c r="E331" s="28" t="s">
        <v>654</v>
      </c>
      <c r="F331" s="29" t="s">
        <v>655</v>
      </c>
      <c r="G331" s="32">
        <f>'[1]Ресурс 2018'!H1052</f>
        <v>12485.6</v>
      </c>
      <c r="H331" s="32">
        <f>'[1]Ресурс 2018'!I1052</f>
        <v>0</v>
      </c>
      <c r="I331" s="32">
        <f>'[1]Ресурс 2018'!J1052</f>
        <v>66564.3</v>
      </c>
      <c r="J331" s="32">
        <f>'[1]Ресурс 2018'!K1052</f>
        <v>27134.400000000001</v>
      </c>
      <c r="K331" s="31">
        <f t="shared" si="9"/>
        <v>106184.30000000002</v>
      </c>
      <c r="N331" s="31"/>
    </row>
    <row r="332" spans="1:14" ht="16.5" customHeight="1" x14ac:dyDescent="0.2">
      <c r="A332" s="24">
        <f t="shared" si="10"/>
        <v>148</v>
      </c>
      <c r="B332" s="25">
        <v>10</v>
      </c>
      <c r="C332" s="26">
        <v>20</v>
      </c>
      <c r="D332" s="27" t="s">
        <v>361</v>
      </c>
      <c r="E332" s="28" t="s">
        <v>656</v>
      </c>
      <c r="F332" s="29" t="s">
        <v>657</v>
      </c>
      <c r="G332" s="32">
        <f>'[1]Ресурс 2018'!H444</f>
        <v>0</v>
      </c>
      <c r="H332" s="32">
        <f>'[1]Ресурс 2018'!I444</f>
        <v>5004.3999999999996</v>
      </c>
      <c r="I332" s="32">
        <f>'[1]Ресурс 2018'!J444</f>
        <v>34640.199999999997</v>
      </c>
      <c r="J332" s="32">
        <f>'[1]Ресурс 2018'!K444</f>
        <v>10019.6</v>
      </c>
      <c r="K332" s="31">
        <f t="shared" si="9"/>
        <v>49664.2</v>
      </c>
      <c r="N332" s="31"/>
    </row>
    <row r="333" spans="1:14" ht="16.5" customHeight="1" x14ac:dyDescent="0.2">
      <c r="A333" s="24">
        <f t="shared" si="10"/>
        <v>149</v>
      </c>
      <c r="B333" s="25">
        <v>17</v>
      </c>
      <c r="C333" s="26">
        <v>12</v>
      </c>
      <c r="D333" s="27" t="s">
        <v>361</v>
      </c>
      <c r="E333" s="28" t="s">
        <v>658</v>
      </c>
      <c r="F333" s="29" t="s">
        <v>659</v>
      </c>
      <c r="G333" s="32">
        <f>'[1]Ресурс 2018'!H763</f>
        <v>15951.1</v>
      </c>
      <c r="H333" s="32">
        <f>'[1]Ресурс 2018'!I763</f>
        <v>0</v>
      </c>
      <c r="I333" s="32">
        <f>'[1]Ресурс 2018'!J763</f>
        <v>96595.8</v>
      </c>
      <c r="J333" s="32">
        <f>'[1]Ресурс 2018'!K763</f>
        <v>34025.800000000003</v>
      </c>
      <c r="K333" s="31">
        <f t="shared" ref="K333:K396" si="11">G333+H333+I333+J333</f>
        <v>146572.70000000001</v>
      </c>
      <c r="N333" s="31"/>
    </row>
    <row r="334" spans="1:14" ht="16.5" customHeight="1" x14ac:dyDescent="0.2">
      <c r="A334" s="24">
        <f t="shared" si="10"/>
        <v>150</v>
      </c>
      <c r="B334" s="25">
        <v>16</v>
      </c>
      <c r="C334" s="36">
        <v>11</v>
      </c>
      <c r="D334" s="27" t="s">
        <v>361</v>
      </c>
      <c r="E334" s="28" t="s">
        <v>660</v>
      </c>
      <c r="F334" s="44" t="s">
        <v>661</v>
      </c>
      <c r="G334" s="32">
        <f>'[1]Ресурс 2018'!H708</f>
        <v>0</v>
      </c>
      <c r="H334" s="32">
        <f>'[1]Ресурс 2018'!I708</f>
        <v>3840.4</v>
      </c>
      <c r="I334" s="32">
        <f>'[1]Ресурс 2018'!J708</f>
        <v>51572</v>
      </c>
      <c r="J334" s="32">
        <f>'[1]Ресурс 2018'!K708</f>
        <v>21016.2</v>
      </c>
      <c r="K334" s="31">
        <f t="shared" si="11"/>
        <v>76428.600000000006</v>
      </c>
      <c r="N334" s="31"/>
    </row>
    <row r="335" spans="1:14" ht="16.5" customHeight="1" x14ac:dyDescent="0.2">
      <c r="A335" s="24">
        <f t="shared" si="10"/>
        <v>151</v>
      </c>
      <c r="B335" s="25">
        <v>20</v>
      </c>
      <c r="C335" s="26">
        <v>19</v>
      </c>
      <c r="D335" s="27" t="s">
        <v>361</v>
      </c>
      <c r="E335" s="28" t="s">
        <v>662</v>
      </c>
      <c r="F335" s="29" t="s">
        <v>663</v>
      </c>
      <c r="G335" s="32">
        <f>'[1]Ресурс 2018'!H921</f>
        <v>20032.7</v>
      </c>
      <c r="H335" s="32">
        <f>'[1]Ресурс 2018'!I921</f>
        <v>0</v>
      </c>
      <c r="I335" s="32">
        <f>'[1]Ресурс 2018'!J921</f>
        <v>100810.8</v>
      </c>
      <c r="J335" s="32">
        <f>'[1]Ресурс 2018'!K921</f>
        <v>44153.9</v>
      </c>
      <c r="K335" s="31">
        <f t="shared" si="11"/>
        <v>164997.4</v>
      </c>
      <c r="N335" s="31"/>
    </row>
    <row r="336" spans="1:14" ht="16.5" customHeight="1" x14ac:dyDescent="0.2">
      <c r="A336" s="24">
        <f t="shared" si="10"/>
        <v>152</v>
      </c>
      <c r="B336" s="25">
        <v>11</v>
      </c>
      <c r="C336" s="26">
        <v>11</v>
      </c>
      <c r="D336" s="27" t="s">
        <v>361</v>
      </c>
      <c r="E336" s="28" t="s">
        <v>664</v>
      </c>
      <c r="F336" s="29" t="s">
        <v>665</v>
      </c>
      <c r="G336" s="32">
        <f>'[1]Ресурс 2018'!H477</f>
        <v>991.1</v>
      </c>
      <c r="H336" s="32">
        <f>'[1]Ресурс 2018'!I477</f>
        <v>0</v>
      </c>
      <c r="I336" s="32">
        <f>'[1]Ресурс 2018'!J477</f>
        <v>52756.3</v>
      </c>
      <c r="J336" s="32">
        <f>'[1]Ресурс 2018'!K477</f>
        <v>13861.6</v>
      </c>
      <c r="K336" s="31">
        <f t="shared" si="11"/>
        <v>67609</v>
      </c>
      <c r="N336" s="31"/>
    </row>
    <row r="337" spans="1:14" ht="16.5" customHeight="1" x14ac:dyDescent="0.2">
      <c r="A337" s="24">
        <f t="shared" si="10"/>
        <v>153</v>
      </c>
      <c r="B337" s="25">
        <v>23</v>
      </c>
      <c r="C337" s="26">
        <v>11</v>
      </c>
      <c r="D337" s="27" t="s">
        <v>361</v>
      </c>
      <c r="E337" s="28" t="s">
        <v>666</v>
      </c>
      <c r="F337" s="29" t="s">
        <v>667</v>
      </c>
      <c r="G337" s="32">
        <f>'[1]Ресурс 2018'!H1053</f>
        <v>0</v>
      </c>
      <c r="H337" s="32">
        <f>'[1]Ресурс 2018'!I1053</f>
        <v>0</v>
      </c>
      <c r="I337" s="32">
        <f>'[1]Ресурс 2018'!J1053</f>
        <v>74068.100000000006</v>
      </c>
      <c r="J337" s="32">
        <f>'[1]Ресурс 2018'!K1053</f>
        <v>25410.799999999999</v>
      </c>
      <c r="K337" s="31">
        <f t="shared" si="11"/>
        <v>99478.900000000009</v>
      </c>
      <c r="N337" s="31"/>
    </row>
    <row r="338" spans="1:14" ht="16.5" customHeight="1" x14ac:dyDescent="0.2">
      <c r="A338" s="24">
        <f t="shared" si="10"/>
        <v>154</v>
      </c>
      <c r="B338" s="25">
        <v>13</v>
      </c>
      <c r="C338" s="26">
        <v>16</v>
      </c>
      <c r="D338" s="27" t="s">
        <v>361</v>
      </c>
      <c r="E338" s="28" t="s">
        <v>668</v>
      </c>
      <c r="F338" s="29" t="s">
        <v>669</v>
      </c>
      <c r="G338" s="32">
        <f>'[1]Ресурс 2018'!H557</f>
        <v>17478</v>
      </c>
      <c r="H338" s="32">
        <f>'[1]Ресурс 2018'!I557</f>
        <v>0</v>
      </c>
      <c r="I338" s="32">
        <f>'[1]Ресурс 2018'!J557</f>
        <v>117870.39999999999</v>
      </c>
      <c r="J338" s="32">
        <f>'[1]Ресурс 2018'!K557</f>
        <v>41195</v>
      </c>
      <c r="K338" s="31">
        <f t="shared" si="11"/>
        <v>176543.4</v>
      </c>
      <c r="N338" s="31"/>
    </row>
    <row r="339" spans="1:14" ht="16.5" customHeight="1" x14ac:dyDescent="0.2">
      <c r="A339" s="24">
        <f t="shared" si="10"/>
        <v>155</v>
      </c>
      <c r="B339" s="25">
        <v>20</v>
      </c>
      <c r="C339" s="26">
        <v>20</v>
      </c>
      <c r="D339" s="27" t="s">
        <v>361</v>
      </c>
      <c r="E339" s="28" t="s">
        <v>670</v>
      </c>
      <c r="F339" s="29" t="s">
        <v>671</v>
      </c>
      <c r="G339" s="32">
        <f>'[1]Ресурс 2018'!H922</f>
        <v>4411.6000000000004</v>
      </c>
      <c r="H339" s="32">
        <f>'[1]Ресурс 2018'!I922</f>
        <v>0</v>
      </c>
      <c r="I339" s="32">
        <f>'[1]Ресурс 2018'!J922</f>
        <v>45057.9</v>
      </c>
      <c r="J339" s="32">
        <f>'[1]Ресурс 2018'!K922</f>
        <v>16228.6</v>
      </c>
      <c r="K339" s="31">
        <f t="shared" si="11"/>
        <v>65698.100000000006</v>
      </c>
      <c r="N339" s="31"/>
    </row>
    <row r="340" spans="1:14" ht="16.5" customHeight="1" x14ac:dyDescent="0.2">
      <c r="A340" s="24">
        <f t="shared" si="10"/>
        <v>156</v>
      </c>
      <c r="B340" s="25" t="s">
        <v>22</v>
      </c>
      <c r="C340" s="26" t="s">
        <v>33</v>
      </c>
      <c r="D340" s="27" t="s">
        <v>361</v>
      </c>
      <c r="E340" s="28" t="s">
        <v>672</v>
      </c>
      <c r="F340" s="29" t="s">
        <v>673</v>
      </c>
      <c r="G340" s="32">
        <f>'[1]Ресурс 2018'!H77</f>
        <v>10221.4</v>
      </c>
      <c r="H340" s="32">
        <f>'[1]Ресурс 2018'!I77</f>
        <v>0</v>
      </c>
      <c r="I340" s="32">
        <f>'[1]Ресурс 2018'!J77</f>
        <v>34976.5</v>
      </c>
      <c r="J340" s="32">
        <f>'[1]Ресурс 2018'!K77</f>
        <v>11356.1</v>
      </c>
      <c r="K340" s="31">
        <f t="shared" si="11"/>
        <v>56554</v>
      </c>
      <c r="N340" s="31"/>
    </row>
    <row r="341" spans="1:14" ht="16.5" customHeight="1" x14ac:dyDescent="0.2">
      <c r="A341" s="24">
        <f t="shared" si="10"/>
        <v>157</v>
      </c>
      <c r="B341" s="25">
        <v>15</v>
      </c>
      <c r="C341" s="26">
        <v>16</v>
      </c>
      <c r="D341" s="27" t="s">
        <v>361</v>
      </c>
      <c r="E341" s="28" t="s">
        <v>674</v>
      </c>
      <c r="F341" s="29" t="s">
        <v>675</v>
      </c>
      <c r="G341" s="32">
        <f>'[1]Ресурс 2018'!H663</f>
        <v>10264.9</v>
      </c>
      <c r="H341" s="32">
        <f>'[1]Ресурс 2018'!I663</f>
        <v>0</v>
      </c>
      <c r="I341" s="32">
        <f>'[1]Ресурс 2018'!J663</f>
        <v>46707</v>
      </c>
      <c r="J341" s="32">
        <f>'[1]Ресурс 2018'!K663</f>
        <v>12782.6</v>
      </c>
      <c r="K341" s="31">
        <f t="shared" si="11"/>
        <v>69754.5</v>
      </c>
      <c r="N341" s="31"/>
    </row>
    <row r="342" spans="1:14" ht="16.5" customHeight="1" x14ac:dyDescent="0.2">
      <c r="A342" s="24">
        <f t="shared" si="10"/>
        <v>158</v>
      </c>
      <c r="B342" s="25">
        <v>21</v>
      </c>
      <c r="C342" s="26">
        <v>13</v>
      </c>
      <c r="D342" s="27" t="s">
        <v>361</v>
      </c>
      <c r="E342" s="28" t="s">
        <v>676</v>
      </c>
      <c r="F342" s="29" t="s">
        <v>677</v>
      </c>
      <c r="G342" s="32">
        <f>'[1]Ресурс 2018'!H959</f>
        <v>3924.9</v>
      </c>
      <c r="H342" s="32">
        <f>'[1]Ресурс 2018'!I959</f>
        <v>0</v>
      </c>
      <c r="I342" s="32">
        <f>'[1]Ресурс 2018'!J959</f>
        <v>27543.7</v>
      </c>
      <c r="J342" s="32">
        <f>'[1]Ресурс 2018'!K959</f>
        <v>8270.6</v>
      </c>
      <c r="K342" s="31">
        <f t="shared" si="11"/>
        <v>39739.200000000004</v>
      </c>
      <c r="N342" s="31"/>
    </row>
    <row r="343" spans="1:14" ht="16.5" customHeight="1" x14ac:dyDescent="0.2">
      <c r="A343" s="24">
        <f t="shared" si="10"/>
        <v>159</v>
      </c>
      <c r="B343" s="25">
        <v>10</v>
      </c>
      <c r="C343" s="26">
        <v>21</v>
      </c>
      <c r="D343" s="27" t="s">
        <v>361</v>
      </c>
      <c r="E343" s="28" t="s">
        <v>678</v>
      </c>
      <c r="F343" s="29" t="s">
        <v>679</v>
      </c>
      <c r="G343" s="32">
        <f>'[1]Ресурс 2018'!H445</f>
        <v>0</v>
      </c>
      <c r="H343" s="32">
        <f>'[1]Ресурс 2018'!I445</f>
        <v>11697.7</v>
      </c>
      <c r="I343" s="32">
        <f>'[1]Ресурс 2018'!J445</f>
        <v>66432.2</v>
      </c>
      <c r="J343" s="32">
        <f>'[1]Ресурс 2018'!K445</f>
        <v>18028</v>
      </c>
      <c r="K343" s="31">
        <f t="shared" si="11"/>
        <v>96157.9</v>
      </c>
      <c r="N343" s="31"/>
    </row>
    <row r="344" spans="1:14" ht="16.5" customHeight="1" x14ac:dyDescent="0.2">
      <c r="A344" s="24">
        <f t="shared" si="10"/>
        <v>160</v>
      </c>
      <c r="B344" s="25">
        <v>15</v>
      </c>
      <c r="C344" s="26">
        <v>17</v>
      </c>
      <c r="D344" s="27" t="s">
        <v>361</v>
      </c>
      <c r="E344" s="28" t="s">
        <v>680</v>
      </c>
      <c r="F344" s="29" t="s">
        <v>681</v>
      </c>
      <c r="G344" s="32">
        <f>'[1]Ресурс 2018'!H664</f>
        <v>37217.599999999999</v>
      </c>
      <c r="H344" s="32">
        <f>'[1]Ресурс 2018'!I664</f>
        <v>0</v>
      </c>
      <c r="I344" s="32">
        <f>'[1]Ресурс 2018'!J664</f>
        <v>100995</v>
      </c>
      <c r="J344" s="32">
        <f>'[1]Ресурс 2018'!K664</f>
        <v>30283.5</v>
      </c>
      <c r="K344" s="31">
        <f t="shared" si="11"/>
        <v>168496.1</v>
      </c>
      <c r="N344" s="31"/>
    </row>
    <row r="345" spans="1:14" ht="16.5" customHeight="1" x14ac:dyDescent="0.2">
      <c r="A345" s="24">
        <f t="shared" si="10"/>
        <v>161</v>
      </c>
      <c r="B345" s="25">
        <v>20</v>
      </c>
      <c r="C345" s="26">
        <v>21</v>
      </c>
      <c r="D345" s="27" t="s">
        <v>361</v>
      </c>
      <c r="E345" s="28" t="s">
        <v>682</v>
      </c>
      <c r="F345" s="29" t="s">
        <v>683</v>
      </c>
      <c r="G345" s="32">
        <f>'[1]Ресурс 2018'!H923</f>
        <v>0</v>
      </c>
      <c r="H345" s="32">
        <f>'[1]Ресурс 2018'!I923</f>
        <v>0</v>
      </c>
      <c r="I345" s="32">
        <f>'[1]Ресурс 2018'!J923</f>
        <v>39666.9</v>
      </c>
      <c r="J345" s="32">
        <f>'[1]Ресурс 2018'!K923</f>
        <v>10493.3</v>
      </c>
      <c r="K345" s="31">
        <f t="shared" si="11"/>
        <v>50160.2</v>
      </c>
      <c r="N345" s="31"/>
    </row>
    <row r="346" spans="1:14" ht="16.5" customHeight="1" x14ac:dyDescent="0.2">
      <c r="A346" s="24">
        <f t="shared" si="10"/>
        <v>162</v>
      </c>
      <c r="B346" s="25">
        <v>22</v>
      </c>
      <c r="C346" s="26">
        <v>13</v>
      </c>
      <c r="D346" s="27" t="s">
        <v>361</v>
      </c>
      <c r="E346" s="28" t="s">
        <v>684</v>
      </c>
      <c r="F346" s="29" t="s">
        <v>685</v>
      </c>
      <c r="G346" s="32">
        <f>'[1]Ресурс 2018'!H998</f>
        <v>15554.2</v>
      </c>
      <c r="H346" s="32">
        <f>'[1]Ресурс 2018'!I998</f>
        <v>0</v>
      </c>
      <c r="I346" s="32">
        <f>'[1]Ресурс 2018'!J998</f>
        <v>75471.600000000006</v>
      </c>
      <c r="J346" s="32">
        <f>'[1]Ресурс 2018'!K998</f>
        <v>26831</v>
      </c>
      <c r="K346" s="31">
        <f t="shared" si="11"/>
        <v>117856.8</v>
      </c>
      <c r="N346" s="31"/>
    </row>
    <row r="347" spans="1:14" ht="16.5" customHeight="1" x14ac:dyDescent="0.2">
      <c r="A347" s="24">
        <f t="shared" si="10"/>
        <v>163</v>
      </c>
      <c r="B347" s="25" t="s">
        <v>17</v>
      </c>
      <c r="C347" s="26">
        <v>12</v>
      </c>
      <c r="D347" s="27" t="s">
        <v>361</v>
      </c>
      <c r="E347" s="28" t="s">
        <v>686</v>
      </c>
      <c r="F347" s="29" t="s">
        <v>687</v>
      </c>
      <c r="G347" s="32">
        <f>'[1]Ресурс 2018'!H22</f>
        <v>2631.1</v>
      </c>
      <c r="H347" s="32">
        <f>'[1]Ресурс 2018'!I22</f>
        <v>0</v>
      </c>
      <c r="I347" s="32">
        <f>'[1]Ресурс 2018'!J22</f>
        <v>20973.8</v>
      </c>
      <c r="J347" s="32">
        <f>'[1]Ресурс 2018'!K22</f>
        <v>6580.5</v>
      </c>
      <c r="K347" s="31">
        <f t="shared" si="11"/>
        <v>30185.399999999998</v>
      </c>
      <c r="N347" s="31"/>
    </row>
    <row r="348" spans="1:14" ht="16.5" customHeight="1" x14ac:dyDescent="0.2">
      <c r="A348" s="24">
        <f t="shared" si="10"/>
        <v>164</v>
      </c>
      <c r="B348" s="25" t="s">
        <v>33</v>
      </c>
      <c r="C348" s="26">
        <v>10</v>
      </c>
      <c r="D348" s="27" t="s">
        <v>361</v>
      </c>
      <c r="E348" s="28" t="s">
        <v>688</v>
      </c>
      <c r="F348" s="29" t="s">
        <v>689</v>
      </c>
      <c r="G348" s="32">
        <f>'[1]Ресурс 2018'!H320</f>
        <v>74273.8</v>
      </c>
      <c r="H348" s="32">
        <f>'[1]Ресурс 2018'!I320</f>
        <v>0</v>
      </c>
      <c r="I348" s="32">
        <f>'[1]Ресурс 2018'!J320</f>
        <v>237967.4</v>
      </c>
      <c r="J348" s="32">
        <f>'[1]Ресурс 2018'!K320</f>
        <v>58317.2</v>
      </c>
      <c r="K348" s="31">
        <f t="shared" si="11"/>
        <v>370558.4</v>
      </c>
      <c r="N348" s="31"/>
    </row>
    <row r="349" spans="1:14" ht="16.5" customHeight="1" x14ac:dyDescent="0.2">
      <c r="A349" s="24">
        <f t="shared" si="10"/>
        <v>165</v>
      </c>
      <c r="B349" s="25">
        <v>25</v>
      </c>
      <c r="C349" s="26" t="s">
        <v>40</v>
      </c>
      <c r="D349" s="27" t="s">
        <v>361</v>
      </c>
      <c r="E349" s="28" t="s">
        <v>690</v>
      </c>
      <c r="F349" s="29" t="s">
        <v>691</v>
      </c>
      <c r="G349" s="32">
        <f>'[1]Ресурс 2018'!H1125</f>
        <v>0</v>
      </c>
      <c r="H349" s="32">
        <f>'[1]Ресурс 2018'!I1125</f>
        <v>0</v>
      </c>
      <c r="I349" s="32">
        <f>'[1]Ресурс 2018'!J1125</f>
        <v>38620.300000000003</v>
      </c>
      <c r="J349" s="32">
        <f>'[1]Ресурс 2018'!K1125</f>
        <v>15805.5</v>
      </c>
      <c r="K349" s="31">
        <f t="shared" si="11"/>
        <v>54425.8</v>
      </c>
      <c r="N349" s="31"/>
    </row>
    <row r="350" spans="1:14" ht="16.5" customHeight="1" x14ac:dyDescent="0.2">
      <c r="A350" s="24">
        <f t="shared" si="10"/>
        <v>166</v>
      </c>
      <c r="B350" s="25">
        <v>10</v>
      </c>
      <c r="C350" s="26">
        <v>22</v>
      </c>
      <c r="D350" s="27" t="s">
        <v>361</v>
      </c>
      <c r="E350" s="28" t="s">
        <v>692</v>
      </c>
      <c r="F350" s="29" t="s">
        <v>693</v>
      </c>
      <c r="G350" s="32">
        <f>'[1]Ресурс 2018'!H446</f>
        <v>737</v>
      </c>
      <c r="H350" s="32">
        <f>'[1]Ресурс 2018'!I446</f>
        <v>0</v>
      </c>
      <c r="I350" s="32">
        <f>'[1]Ресурс 2018'!J446</f>
        <v>55284</v>
      </c>
      <c r="J350" s="32">
        <f>'[1]Ресурс 2018'!K446</f>
        <v>20315</v>
      </c>
      <c r="K350" s="31">
        <f t="shared" si="11"/>
        <v>76336</v>
      </c>
      <c r="N350" s="31"/>
    </row>
    <row r="351" spans="1:14" ht="16.5" customHeight="1" x14ac:dyDescent="0.2">
      <c r="A351" s="24">
        <f t="shared" si="10"/>
        <v>167</v>
      </c>
      <c r="B351" s="25">
        <v>14</v>
      </c>
      <c r="C351" s="26">
        <v>17</v>
      </c>
      <c r="D351" s="27" t="s">
        <v>361</v>
      </c>
      <c r="E351" s="28" t="s">
        <v>694</v>
      </c>
      <c r="F351" s="29" t="s">
        <v>695</v>
      </c>
      <c r="G351" s="32">
        <f>'[1]Ресурс 2018'!H616</f>
        <v>3334.9</v>
      </c>
      <c r="H351" s="32">
        <f>'[1]Ресурс 2018'!I616</f>
        <v>0</v>
      </c>
      <c r="I351" s="32">
        <f>'[1]Ресурс 2018'!J616</f>
        <v>36840.699999999997</v>
      </c>
      <c r="J351" s="32">
        <f>'[1]Ресурс 2018'!K616</f>
        <v>11667.2</v>
      </c>
      <c r="K351" s="31">
        <f t="shared" si="11"/>
        <v>51842.8</v>
      </c>
      <c r="N351" s="31"/>
    </row>
    <row r="352" spans="1:14" ht="16.5" customHeight="1" x14ac:dyDescent="0.2">
      <c r="A352" s="24">
        <f t="shared" si="10"/>
        <v>168</v>
      </c>
      <c r="B352" s="25">
        <v>21</v>
      </c>
      <c r="C352" s="26">
        <v>14</v>
      </c>
      <c r="D352" s="27" t="s">
        <v>361</v>
      </c>
      <c r="E352" s="28" t="s">
        <v>696</v>
      </c>
      <c r="F352" s="29" t="s">
        <v>697</v>
      </c>
      <c r="G352" s="32">
        <f>'[1]Ресурс 2018'!H960</f>
        <v>1628.9</v>
      </c>
      <c r="H352" s="32">
        <f>'[1]Ресурс 2018'!I960</f>
        <v>0</v>
      </c>
      <c r="I352" s="32">
        <f>'[1]Ресурс 2018'!J960</f>
        <v>5004</v>
      </c>
      <c r="J352" s="32">
        <f>'[1]Ресурс 2018'!K960</f>
        <v>1312.2</v>
      </c>
      <c r="K352" s="31">
        <f t="shared" si="11"/>
        <v>7945.0999999999995</v>
      </c>
      <c r="N352" s="31"/>
    </row>
    <row r="353" spans="1:14" ht="16.5" customHeight="1" x14ac:dyDescent="0.2">
      <c r="A353" s="24">
        <f t="shared" si="10"/>
        <v>169</v>
      </c>
      <c r="B353" s="25" t="s">
        <v>17</v>
      </c>
      <c r="C353" s="26">
        <v>13</v>
      </c>
      <c r="D353" s="27" t="s">
        <v>361</v>
      </c>
      <c r="E353" s="28" t="s">
        <v>698</v>
      </c>
      <c r="F353" s="29" t="s">
        <v>699</v>
      </c>
      <c r="G353" s="32">
        <f>'[1]Ресурс 2018'!H23</f>
        <v>15517.2</v>
      </c>
      <c r="H353" s="32">
        <f>'[1]Ресурс 2018'!I23</f>
        <v>0</v>
      </c>
      <c r="I353" s="32">
        <f>'[1]Ресурс 2018'!J23</f>
        <v>76345.3</v>
      </c>
      <c r="J353" s="32">
        <f>'[1]Ресурс 2018'!K23</f>
        <v>22788.7</v>
      </c>
      <c r="K353" s="31">
        <f t="shared" si="11"/>
        <v>114651.2</v>
      </c>
      <c r="N353" s="31"/>
    </row>
    <row r="354" spans="1:14" ht="16.5" customHeight="1" x14ac:dyDescent="0.2">
      <c r="A354" s="24">
        <f t="shared" si="10"/>
        <v>170</v>
      </c>
      <c r="B354" s="25" t="s">
        <v>40</v>
      </c>
      <c r="C354" s="26">
        <v>11</v>
      </c>
      <c r="D354" s="27" t="s">
        <v>361</v>
      </c>
      <c r="E354" s="28" t="s">
        <v>700</v>
      </c>
      <c r="F354" s="29" t="s">
        <v>701</v>
      </c>
      <c r="G354" s="32">
        <f>'[1]Ресурс 2018'!H398</f>
        <v>35814.699999999997</v>
      </c>
      <c r="H354" s="32">
        <f>'[1]Ресурс 2018'!I398</f>
        <v>0</v>
      </c>
      <c r="I354" s="32">
        <f>'[1]Ресурс 2018'!J398</f>
        <v>80180.7</v>
      </c>
      <c r="J354" s="32">
        <f>'[1]Ресурс 2018'!K398</f>
        <v>29045.5</v>
      </c>
      <c r="K354" s="31">
        <f t="shared" si="11"/>
        <v>145040.9</v>
      </c>
      <c r="N354" s="31"/>
    </row>
    <row r="355" spans="1:14" ht="16.5" customHeight="1" x14ac:dyDescent="0.2">
      <c r="A355" s="24">
        <f t="shared" si="10"/>
        <v>171</v>
      </c>
      <c r="B355" s="25">
        <v>22</v>
      </c>
      <c r="C355" s="26">
        <v>14</v>
      </c>
      <c r="D355" s="27" t="s">
        <v>361</v>
      </c>
      <c r="E355" s="28" t="s">
        <v>702</v>
      </c>
      <c r="F355" s="29" t="s">
        <v>703</v>
      </c>
      <c r="G355" s="32">
        <f>'[1]Ресурс 2018'!H999</f>
        <v>24007.7</v>
      </c>
      <c r="H355" s="32">
        <f>'[1]Ресурс 2018'!I999</f>
        <v>0</v>
      </c>
      <c r="I355" s="32">
        <f>'[1]Ресурс 2018'!J999</f>
        <v>60735.7</v>
      </c>
      <c r="J355" s="32">
        <f>'[1]Ресурс 2018'!K999</f>
        <v>27142.799999999999</v>
      </c>
      <c r="K355" s="31">
        <f t="shared" si="11"/>
        <v>111886.2</v>
      </c>
      <c r="N355" s="31"/>
    </row>
    <row r="356" spans="1:14" ht="16.5" customHeight="1" x14ac:dyDescent="0.2">
      <c r="A356" s="24">
        <f t="shared" si="10"/>
        <v>172</v>
      </c>
      <c r="B356" s="25" t="s">
        <v>30</v>
      </c>
      <c r="C356" s="26">
        <v>13</v>
      </c>
      <c r="D356" s="27" t="s">
        <v>361</v>
      </c>
      <c r="E356" s="28" t="s">
        <v>704</v>
      </c>
      <c r="F356" s="29" t="s">
        <v>705</v>
      </c>
      <c r="G356" s="32">
        <f>'[1]Ресурс 2018'!H349</f>
        <v>14390.7</v>
      </c>
      <c r="H356" s="32">
        <f>'[1]Ресурс 2018'!I349</f>
        <v>0</v>
      </c>
      <c r="I356" s="32">
        <f>'[1]Ресурс 2018'!J349</f>
        <v>37972.199999999997</v>
      </c>
      <c r="J356" s="32">
        <f>'[1]Ресурс 2018'!K349</f>
        <v>11546.1</v>
      </c>
      <c r="K356" s="31">
        <f t="shared" si="11"/>
        <v>63908.999999999993</v>
      </c>
      <c r="N356" s="31"/>
    </row>
    <row r="357" spans="1:14" ht="16.5" customHeight="1" x14ac:dyDescent="0.2">
      <c r="A357" s="24">
        <f t="shared" si="10"/>
        <v>173</v>
      </c>
      <c r="B357" s="25" t="s">
        <v>22</v>
      </c>
      <c r="C357" s="26" t="s">
        <v>30</v>
      </c>
      <c r="D357" s="27" t="s">
        <v>361</v>
      </c>
      <c r="E357" s="28" t="s">
        <v>706</v>
      </c>
      <c r="F357" s="29" t="s">
        <v>707</v>
      </c>
      <c r="G357" s="32">
        <f>'[1]Ресурс 2018'!H78</f>
        <v>50308.6</v>
      </c>
      <c r="H357" s="32">
        <f>'[1]Ресурс 2018'!I78</f>
        <v>0</v>
      </c>
      <c r="I357" s="32">
        <f>'[1]Ресурс 2018'!J78</f>
        <v>179799.4</v>
      </c>
      <c r="J357" s="32">
        <f>'[1]Ресурс 2018'!K78</f>
        <v>36954.9</v>
      </c>
      <c r="K357" s="31">
        <f t="shared" si="11"/>
        <v>267062.90000000002</v>
      </c>
      <c r="N357" s="31"/>
    </row>
    <row r="358" spans="1:14" ht="16.5" customHeight="1" x14ac:dyDescent="0.2">
      <c r="A358" s="24">
        <f t="shared" si="10"/>
        <v>174</v>
      </c>
      <c r="B358" s="25">
        <v>13</v>
      </c>
      <c r="C358" s="26">
        <v>17</v>
      </c>
      <c r="D358" s="27" t="s">
        <v>361</v>
      </c>
      <c r="E358" s="28" t="s">
        <v>708</v>
      </c>
      <c r="F358" s="29" t="s">
        <v>709</v>
      </c>
      <c r="G358" s="32">
        <f>'[1]Ресурс 2018'!H558</f>
        <v>0</v>
      </c>
      <c r="H358" s="32">
        <f>'[1]Ресурс 2018'!I558</f>
        <v>0</v>
      </c>
      <c r="I358" s="32">
        <f>'[1]Ресурс 2018'!J558</f>
        <v>86232.5</v>
      </c>
      <c r="J358" s="32">
        <f>'[1]Ресурс 2018'!K558</f>
        <v>28808.1</v>
      </c>
      <c r="K358" s="31">
        <f t="shared" si="11"/>
        <v>115040.6</v>
      </c>
      <c r="N358" s="31"/>
    </row>
    <row r="359" spans="1:14" ht="16.5" customHeight="1" x14ac:dyDescent="0.2">
      <c r="A359" s="24">
        <f t="shared" si="10"/>
        <v>175</v>
      </c>
      <c r="B359" s="25">
        <v>23</v>
      </c>
      <c r="C359" s="26">
        <v>12</v>
      </c>
      <c r="D359" s="27" t="s">
        <v>361</v>
      </c>
      <c r="E359" s="28" t="s">
        <v>710</v>
      </c>
      <c r="F359" s="29" t="s">
        <v>711</v>
      </c>
      <c r="G359" s="32">
        <f>'[1]Ресурс 2018'!H1054</f>
        <v>1260.8</v>
      </c>
      <c r="H359" s="32">
        <f>'[1]Ресурс 2018'!I1054</f>
        <v>0</v>
      </c>
      <c r="I359" s="32">
        <f>'[1]Ресурс 2018'!J1054</f>
        <v>40862.199999999997</v>
      </c>
      <c r="J359" s="32">
        <f>'[1]Ресурс 2018'!K1054</f>
        <v>16926.099999999999</v>
      </c>
      <c r="K359" s="31">
        <f t="shared" si="11"/>
        <v>59049.1</v>
      </c>
      <c r="N359" s="31"/>
    </row>
    <row r="360" spans="1:14" ht="16.5" customHeight="1" x14ac:dyDescent="0.2">
      <c r="A360" s="24">
        <f t="shared" si="10"/>
        <v>176</v>
      </c>
      <c r="B360" s="25">
        <v>23</v>
      </c>
      <c r="C360" s="26">
        <v>13</v>
      </c>
      <c r="D360" s="27" t="s">
        <v>361</v>
      </c>
      <c r="E360" s="28" t="s">
        <v>712</v>
      </c>
      <c r="F360" s="29" t="s">
        <v>713</v>
      </c>
      <c r="G360" s="32">
        <f>'[1]Ресурс 2018'!H1055</f>
        <v>0</v>
      </c>
      <c r="H360" s="32">
        <f>'[1]Ресурс 2018'!I1055</f>
        <v>20106.8</v>
      </c>
      <c r="I360" s="32">
        <f>'[1]Ресурс 2018'!J1055</f>
        <v>35895.599999999999</v>
      </c>
      <c r="J360" s="32">
        <f>'[1]Ресурс 2018'!K1055</f>
        <v>11871.6</v>
      </c>
      <c r="K360" s="31">
        <f t="shared" si="11"/>
        <v>67874</v>
      </c>
      <c r="N360" s="31"/>
    </row>
    <row r="361" spans="1:14" ht="16.5" customHeight="1" x14ac:dyDescent="0.2">
      <c r="A361" s="24">
        <f t="shared" si="10"/>
        <v>177</v>
      </c>
      <c r="B361" s="25">
        <v>16</v>
      </c>
      <c r="C361" s="26">
        <v>12</v>
      </c>
      <c r="D361" s="27" t="s">
        <v>361</v>
      </c>
      <c r="E361" s="28" t="s">
        <v>714</v>
      </c>
      <c r="F361" s="44" t="s">
        <v>715</v>
      </c>
      <c r="G361" s="32">
        <f>'[1]Ресурс 2018'!H709</f>
        <v>0</v>
      </c>
      <c r="H361" s="32">
        <f>'[1]Ресурс 2018'!I709</f>
        <v>0</v>
      </c>
      <c r="I361" s="32">
        <f>'[1]Ресурс 2018'!J709</f>
        <v>52978.9</v>
      </c>
      <c r="J361" s="32">
        <f>'[1]Ресурс 2018'!K709</f>
        <v>20615.900000000001</v>
      </c>
      <c r="K361" s="31">
        <f t="shared" si="11"/>
        <v>73594.8</v>
      </c>
      <c r="N361" s="31"/>
    </row>
    <row r="362" spans="1:14" ht="16.5" customHeight="1" x14ac:dyDescent="0.2">
      <c r="A362" s="24">
        <f t="shared" si="10"/>
        <v>178</v>
      </c>
      <c r="B362" s="25">
        <v>23</v>
      </c>
      <c r="C362" s="26">
        <v>14</v>
      </c>
      <c r="D362" s="27" t="s">
        <v>361</v>
      </c>
      <c r="E362" s="28" t="s">
        <v>716</v>
      </c>
      <c r="F362" s="29" t="s">
        <v>717</v>
      </c>
      <c r="G362" s="32">
        <f>'[1]Ресурс 2018'!H1056</f>
        <v>2242.6999999999998</v>
      </c>
      <c r="H362" s="32">
        <f>'[1]Ресурс 2018'!I1056</f>
        <v>0</v>
      </c>
      <c r="I362" s="32">
        <f>'[1]Ресурс 2018'!J1056</f>
        <v>24615.200000000001</v>
      </c>
      <c r="J362" s="32">
        <f>'[1]Ресурс 2018'!K1056</f>
        <v>9005.7999999999993</v>
      </c>
      <c r="K362" s="31">
        <f t="shared" si="11"/>
        <v>35863.699999999997</v>
      </c>
      <c r="N362" s="31"/>
    </row>
    <row r="363" spans="1:14" ht="16.5" customHeight="1" x14ac:dyDescent="0.2">
      <c r="A363" s="24">
        <f t="shared" si="10"/>
        <v>179</v>
      </c>
      <c r="B363" s="25">
        <v>21</v>
      </c>
      <c r="C363" s="26">
        <v>15</v>
      </c>
      <c r="D363" s="27" t="s">
        <v>361</v>
      </c>
      <c r="E363" s="28" t="s">
        <v>718</v>
      </c>
      <c r="F363" s="29" t="s">
        <v>719</v>
      </c>
      <c r="G363" s="32">
        <f>'[1]Ресурс 2018'!H961</f>
        <v>11228</v>
      </c>
      <c r="H363" s="32">
        <f>'[1]Ресурс 2018'!I961</f>
        <v>0</v>
      </c>
      <c r="I363" s="32">
        <f>'[1]Ресурс 2018'!J961</f>
        <v>50186</v>
      </c>
      <c r="J363" s="32">
        <f>'[1]Ресурс 2018'!K961</f>
        <v>15738.9</v>
      </c>
      <c r="K363" s="31">
        <f t="shared" si="11"/>
        <v>77152.899999999994</v>
      </c>
      <c r="N363" s="31"/>
    </row>
    <row r="364" spans="1:14" ht="16.5" customHeight="1" x14ac:dyDescent="0.2">
      <c r="A364" s="24">
        <f t="shared" si="10"/>
        <v>180</v>
      </c>
      <c r="B364" s="25">
        <v>20</v>
      </c>
      <c r="C364" s="26">
        <v>22</v>
      </c>
      <c r="D364" s="27" t="s">
        <v>361</v>
      </c>
      <c r="E364" s="28" t="s">
        <v>720</v>
      </c>
      <c r="F364" s="29" t="s">
        <v>721</v>
      </c>
      <c r="G364" s="32">
        <f>'[1]Ресурс 2018'!H924</f>
        <v>0</v>
      </c>
      <c r="H364" s="32">
        <f>'[1]Ресурс 2018'!I924</f>
        <v>1698.9</v>
      </c>
      <c r="I364" s="32">
        <f>'[1]Ресурс 2018'!J924</f>
        <v>37191.9</v>
      </c>
      <c r="J364" s="32">
        <f>'[1]Ресурс 2018'!K924</f>
        <v>12474.6</v>
      </c>
      <c r="K364" s="31">
        <f t="shared" si="11"/>
        <v>51365.4</v>
      </c>
      <c r="N364" s="31"/>
    </row>
    <row r="365" spans="1:14" ht="16.5" customHeight="1" x14ac:dyDescent="0.2">
      <c r="A365" s="24">
        <f t="shared" si="10"/>
        <v>181</v>
      </c>
      <c r="B365" s="25">
        <v>24</v>
      </c>
      <c r="C365" s="26" t="s">
        <v>33</v>
      </c>
      <c r="D365" s="27" t="s">
        <v>361</v>
      </c>
      <c r="E365" s="28" t="s">
        <v>722</v>
      </c>
      <c r="F365" s="29" t="s">
        <v>723</v>
      </c>
      <c r="G365" s="32">
        <f>'[1]Ресурс 2018'!H1088</f>
        <v>28538.9</v>
      </c>
      <c r="H365" s="32">
        <f>'[1]Ресурс 2018'!I1088</f>
        <v>0</v>
      </c>
      <c r="I365" s="32">
        <f>'[1]Ресурс 2018'!J1088</f>
        <v>63506.400000000001</v>
      </c>
      <c r="J365" s="32">
        <f>'[1]Ресурс 2018'!K1088</f>
        <v>24796.1</v>
      </c>
      <c r="K365" s="31">
        <f t="shared" si="11"/>
        <v>116841.4</v>
      </c>
      <c r="N365" s="31"/>
    </row>
    <row r="366" spans="1:14" ht="16.5" customHeight="1" x14ac:dyDescent="0.2">
      <c r="A366" s="24">
        <f t="shared" si="10"/>
        <v>182</v>
      </c>
      <c r="B366" s="25">
        <v>10</v>
      </c>
      <c r="C366" s="26">
        <v>23</v>
      </c>
      <c r="D366" s="27" t="s">
        <v>361</v>
      </c>
      <c r="E366" s="28" t="s">
        <v>724</v>
      </c>
      <c r="F366" s="29" t="s">
        <v>725</v>
      </c>
      <c r="G366" s="32">
        <f>'[1]Ресурс 2018'!H447</f>
        <v>0</v>
      </c>
      <c r="H366" s="32">
        <f>'[1]Ресурс 2018'!I447</f>
        <v>280842.59999999998</v>
      </c>
      <c r="I366" s="32">
        <f>'[1]Ресурс 2018'!J447</f>
        <v>308924.40000000002</v>
      </c>
      <c r="J366" s="32">
        <f>'[1]Ресурс 2018'!K447</f>
        <v>104548.4</v>
      </c>
      <c r="K366" s="31">
        <f t="shared" si="11"/>
        <v>694315.4</v>
      </c>
      <c r="N366" s="31"/>
    </row>
    <row r="367" spans="1:14" ht="16.5" customHeight="1" x14ac:dyDescent="0.2">
      <c r="A367" s="24">
        <f t="shared" si="10"/>
        <v>183</v>
      </c>
      <c r="B367" s="25" t="s">
        <v>22</v>
      </c>
      <c r="C367" s="26" t="s">
        <v>40</v>
      </c>
      <c r="D367" s="27" t="s">
        <v>361</v>
      </c>
      <c r="E367" s="28" t="s">
        <v>726</v>
      </c>
      <c r="F367" s="29" t="s">
        <v>727</v>
      </c>
      <c r="G367" s="32">
        <f>'[1]Ресурс 2018'!H79</f>
        <v>31208.1</v>
      </c>
      <c r="H367" s="32">
        <f>'[1]Ресурс 2018'!I79</f>
        <v>0</v>
      </c>
      <c r="I367" s="32">
        <f>'[1]Ресурс 2018'!J79</f>
        <v>147055.20000000001</v>
      </c>
      <c r="J367" s="32">
        <f>'[1]Ресурс 2018'!K79</f>
        <v>37334.5</v>
      </c>
      <c r="K367" s="31">
        <f t="shared" si="11"/>
        <v>215597.80000000002</v>
      </c>
      <c r="N367" s="31"/>
    </row>
    <row r="368" spans="1:14" ht="16.5" customHeight="1" x14ac:dyDescent="0.2">
      <c r="A368" s="24">
        <f t="shared" si="10"/>
        <v>184</v>
      </c>
      <c r="B368" s="25">
        <v>15</v>
      </c>
      <c r="C368" s="26">
        <v>18</v>
      </c>
      <c r="D368" s="27" t="s">
        <v>361</v>
      </c>
      <c r="E368" s="28" t="s">
        <v>728</v>
      </c>
      <c r="F368" s="29" t="s">
        <v>729</v>
      </c>
      <c r="G368" s="32">
        <f>'[1]Ресурс 2018'!H665</f>
        <v>27466.5</v>
      </c>
      <c r="H368" s="32">
        <f>'[1]Ресурс 2018'!I665</f>
        <v>0</v>
      </c>
      <c r="I368" s="32">
        <f>'[1]Ресурс 2018'!J665</f>
        <v>84932.2</v>
      </c>
      <c r="J368" s="32">
        <f>'[1]Ресурс 2018'!K665</f>
        <v>30748.2</v>
      </c>
      <c r="K368" s="31">
        <f t="shared" si="11"/>
        <v>143146.9</v>
      </c>
      <c r="N368" s="31"/>
    </row>
    <row r="369" spans="1:14" ht="16.5" customHeight="1" x14ac:dyDescent="0.2">
      <c r="A369" s="24">
        <f t="shared" si="10"/>
        <v>185</v>
      </c>
      <c r="B369" s="25">
        <v>11</v>
      </c>
      <c r="C369" s="26">
        <v>12</v>
      </c>
      <c r="D369" s="27" t="s">
        <v>361</v>
      </c>
      <c r="E369" s="28" t="s">
        <v>730</v>
      </c>
      <c r="F369" s="29" t="s">
        <v>731</v>
      </c>
      <c r="G369" s="32">
        <f>'[1]Ресурс 2018'!H478</f>
        <v>0</v>
      </c>
      <c r="H369" s="32">
        <f>'[1]Ресурс 2018'!I478</f>
        <v>5850.1</v>
      </c>
      <c r="I369" s="32">
        <f>'[1]Ресурс 2018'!J478</f>
        <v>57725.3</v>
      </c>
      <c r="J369" s="32">
        <f>'[1]Ресурс 2018'!K478</f>
        <v>18852.7</v>
      </c>
      <c r="K369" s="31">
        <f t="shared" si="11"/>
        <v>82428.100000000006</v>
      </c>
      <c r="N369" s="31"/>
    </row>
    <row r="370" spans="1:14" ht="16.5" customHeight="1" x14ac:dyDescent="0.2">
      <c r="A370" s="24">
        <f t="shared" si="10"/>
        <v>186</v>
      </c>
      <c r="B370" s="25">
        <v>24</v>
      </c>
      <c r="C370" s="26" t="s">
        <v>30</v>
      </c>
      <c r="D370" s="27" t="s">
        <v>361</v>
      </c>
      <c r="E370" s="28" t="s">
        <v>732</v>
      </c>
      <c r="F370" s="29" t="s">
        <v>733</v>
      </c>
      <c r="G370" s="32">
        <f>'[1]Ресурс 2018'!H1089</f>
        <v>49187.199999999997</v>
      </c>
      <c r="H370" s="32">
        <f>'[1]Ресурс 2018'!I1089</f>
        <v>0</v>
      </c>
      <c r="I370" s="32">
        <f>'[1]Ресурс 2018'!J1089</f>
        <v>124082.8</v>
      </c>
      <c r="J370" s="32">
        <f>'[1]Ресурс 2018'!K1089</f>
        <v>41149.9</v>
      </c>
      <c r="K370" s="31">
        <f t="shared" si="11"/>
        <v>214419.9</v>
      </c>
      <c r="N370" s="31"/>
    </row>
    <row r="371" spans="1:14" ht="16.5" customHeight="1" x14ac:dyDescent="0.2">
      <c r="A371" s="24">
        <f t="shared" si="10"/>
        <v>187</v>
      </c>
      <c r="B371" s="25">
        <v>16</v>
      </c>
      <c r="C371" s="36">
        <v>13</v>
      </c>
      <c r="D371" s="27" t="s">
        <v>361</v>
      </c>
      <c r="E371" s="28" t="s">
        <v>734</v>
      </c>
      <c r="F371" s="44" t="s">
        <v>735</v>
      </c>
      <c r="G371" s="32">
        <f>'[1]Ресурс 2018'!H710</f>
        <v>1408.3</v>
      </c>
      <c r="H371" s="32">
        <f>'[1]Ресурс 2018'!I710</f>
        <v>0</v>
      </c>
      <c r="I371" s="32">
        <f>'[1]Ресурс 2018'!J710</f>
        <v>74138.2</v>
      </c>
      <c r="J371" s="32">
        <f>'[1]Ресурс 2018'!K710</f>
        <v>25755.3</v>
      </c>
      <c r="K371" s="31">
        <f t="shared" si="11"/>
        <v>101301.8</v>
      </c>
      <c r="N371" s="31"/>
    </row>
    <row r="372" spans="1:14" ht="16.5" customHeight="1" x14ac:dyDescent="0.2">
      <c r="A372" s="24">
        <f t="shared" si="10"/>
        <v>188</v>
      </c>
      <c r="B372" s="25" t="s">
        <v>22</v>
      </c>
      <c r="C372" s="26">
        <v>10</v>
      </c>
      <c r="D372" s="27" t="s">
        <v>361</v>
      </c>
      <c r="E372" s="28" t="s">
        <v>736</v>
      </c>
      <c r="F372" s="29" t="s">
        <v>737</v>
      </c>
      <c r="G372" s="32">
        <f>'[1]Ресурс 2018'!H80</f>
        <v>7079</v>
      </c>
      <c r="H372" s="32">
        <f>'[1]Ресурс 2018'!I80</f>
        <v>0</v>
      </c>
      <c r="I372" s="32">
        <f>'[1]Ресурс 2018'!J80</f>
        <v>23975.200000000001</v>
      </c>
      <c r="J372" s="32">
        <f>'[1]Ресурс 2018'!K80</f>
        <v>5661.9</v>
      </c>
      <c r="K372" s="31">
        <f t="shared" si="11"/>
        <v>36716.1</v>
      </c>
      <c r="N372" s="31"/>
    </row>
    <row r="373" spans="1:14" ht="16.5" customHeight="1" x14ac:dyDescent="0.2">
      <c r="A373" s="24">
        <f t="shared" si="10"/>
        <v>189</v>
      </c>
      <c r="B373" s="25">
        <v>15</v>
      </c>
      <c r="C373" s="26">
        <v>19</v>
      </c>
      <c r="D373" s="27" t="s">
        <v>361</v>
      </c>
      <c r="E373" s="28" t="s">
        <v>738</v>
      </c>
      <c r="F373" s="29" t="s">
        <v>739</v>
      </c>
      <c r="G373" s="32">
        <f>'[1]Ресурс 2018'!H666</f>
        <v>17705</v>
      </c>
      <c r="H373" s="32">
        <f>'[1]Ресурс 2018'!I666</f>
        <v>0</v>
      </c>
      <c r="I373" s="32">
        <f>'[1]Ресурс 2018'!J666</f>
        <v>45227.7</v>
      </c>
      <c r="J373" s="32">
        <f>'[1]Ресурс 2018'!K666</f>
        <v>17536.5</v>
      </c>
      <c r="K373" s="31">
        <f t="shared" si="11"/>
        <v>80469.2</v>
      </c>
      <c r="N373" s="31"/>
    </row>
    <row r="374" spans="1:14" ht="16.5" customHeight="1" x14ac:dyDescent="0.2">
      <c r="A374" s="24">
        <f t="shared" si="10"/>
        <v>190</v>
      </c>
      <c r="B374" s="25">
        <v>25</v>
      </c>
      <c r="C374" s="26">
        <v>10</v>
      </c>
      <c r="D374" s="27" t="s">
        <v>361</v>
      </c>
      <c r="E374" s="28" t="s">
        <v>740</v>
      </c>
      <c r="F374" s="29" t="s">
        <v>741</v>
      </c>
      <c r="G374" s="32">
        <f>'[1]Ресурс 2018'!H1126</f>
        <v>3914.6</v>
      </c>
      <c r="H374" s="32">
        <f>'[1]Ресурс 2018'!I1126</f>
        <v>0</v>
      </c>
      <c r="I374" s="32">
        <f>'[1]Ресурс 2018'!J1126</f>
        <v>13247.3</v>
      </c>
      <c r="J374" s="32">
        <f>'[1]Ресурс 2018'!K1126</f>
        <v>5765.4</v>
      </c>
      <c r="K374" s="31">
        <f t="shared" si="11"/>
        <v>22927.299999999996</v>
      </c>
      <c r="N374" s="31"/>
    </row>
    <row r="375" spans="1:14" ht="16.5" customHeight="1" x14ac:dyDescent="0.2">
      <c r="A375" s="24">
        <f t="shared" si="10"/>
        <v>191</v>
      </c>
      <c r="B375" s="25">
        <v>16</v>
      </c>
      <c r="C375" s="26">
        <v>14</v>
      </c>
      <c r="D375" s="27" t="s">
        <v>361</v>
      </c>
      <c r="E375" s="28" t="s">
        <v>742</v>
      </c>
      <c r="F375" s="44" t="s">
        <v>743</v>
      </c>
      <c r="G375" s="32">
        <f>'[1]Ресурс 2018'!H711</f>
        <v>371.3</v>
      </c>
      <c r="H375" s="32">
        <f>'[1]Ресурс 2018'!I711</f>
        <v>0</v>
      </c>
      <c r="I375" s="32">
        <f>'[1]Ресурс 2018'!J711</f>
        <v>31306.1</v>
      </c>
      <c r="J375" s="32">
        <f>'[1]Ресурс 2018'!K711</f>
        <v>11828.2</v>
      </c>
      <c r="K375" s="31">
        <f t="shared" si="11"/>
        <v>43505.599999999999</v>
      </c>
      <c r="N375" s="31"/>
    </row>
    <row r="376" spans="1:14" ht="16.5" customHeight="1" x14ac:dyDescent="0.2">
      <c r="A376" s="24">
        <f t="shared" si="10"/>
        <v>192</v>
      </c>
      <c r="B376" s="25">
        <v>19</v>
      </c>
      <c r="C376" s="26" t="s">
        <v>40</v>
      </c>
      <c r="D376" s="27" t="s">
        <v>361</v>
      </c>
      <c r="E376" s="28" t="s">
        <v>744</v>
      </c>
      <c r="F376" s="29" t="s">
        <v>745</v>
      </c>
      <c r="G376" s="32">
        <f>'[1]Ресурс 2018'!H852</f>
        <v>20372.099999999999</v>
      </c>
      <c r="H376" s="32">
        <f>'[1]Ресурс 2018'!I852</f>
        <v>0</v>
      </c>
      <c r="I376" s="32">
        <f>'[1]Ресурс 2018'!J852</f>
        <v>54823.1</v>
      </c>
      <c r="J376" s="32">
        <f>'[1]Ресурс 2018'!K852</f>
        <v>20109.2</v>
      </c>
      <c r="K376" s="31">
        <f t="shared" si="11"/>
        <v>95304.4</v>
      </c>
      <c r="N376" s="31"/>
    </row>
    <row r="377" spans="1:14" ht="16.5" customHeight="1" x14ac:dyDescent="0.2">
      <c r="A377" s="24">
        <f t="shared" si="10"/>
        <v>193</v>
      </c>
      <c r="B377" s="25" t="s">
        <v>17</v>
      </c>
      <c r="C377" s="26">
        <v>14</v>
      </c>
      <c r="D377" s="27" t="s">
        <v>361</v>
      </c>
      <c r="E377" s="28" t="s">
        <v>746</v>
      </c>
      <c r="F377" s="29" t="s">
        <v>747</v>
      </c>
      <c r="G377" s="32">
        <f>'[1]Ресурс 2018'!H24</f>
        <v>10879</v>
      </c>
      <c r="H377" s="32">
        <f>'[1]Ресурс 2018'!I24</f>
        <v>0</v>
      </c>
      <c r="I377" s="32">
        <f>'[1]Ресурс 2018'!J24</f>
        <v>80616.7</v>
      </c>
      <c r="J377" s="32">
        <f>'[1]Ресурс 2018'!K24</f>
        <v>24268.3</v>
      </c>
      <c r="K377" s="31">
        <f t="shared" si="11"/>
        <v>115764</v>
      </c>
      <c r="N377" s="31"/>
    </row>
    <row r="378" spans="1:14" ht="16.5" customHeight="1" x14ac:dyDescent="0.2">
      <c r="A378" s="24">
        <f t="shared" si="10"/>
        <v>194</v>
      </c>
      <c r="B378" s="25">
        <v>20</v>
      </c>
      <c r="C378" s="26">
        <v>23</v>
      </c>
      <c r="D378" s="27" t="s">
        <v>361</v>
      </c>
      <c r="E378" s="28" t="s">
        <v>748</v>
      </c>
      <c r="F378" s="29" t="s">
        <v>749</v>
      </c>
      <c r="G378" s="32">
        <f>'[1]Ресурс 2018'!H925</f>
        <v>0</v>
      </c>
      <c r="H378" s="32">
        <f>'[1]Ресурс 2018'!I925</f>
        <v>0</v>
      </c>
      <c r="I378" s="32">
        <f>'[1]Ресурс 2018'!J925</f>
        <v>13211.7</v>
      </c>
      <c r="J378" s="32">
        <f>'[1]Ресурс 2018'!K925</f>
        <v>4360.2</v>
      </c>
      <c r="K378" s="31">
        <f t="shared" si="11"/>
        <v>17571.900000000001</v>
      </c>
      <c r="N378" s="31"/>
    </row>
    <row r="379" spans="1:14" ht="16.5" customHeight="1" x14ac:dyDescent="0.2">
      <c r="A379" s="24">
        <f t="shared" ref="A379:A442" si="12">A378+1</f>
        <v>195</v>
      </c>
      <c r="B379" s="25" t="s">
        <v>40</v>
      </c>
      <c r="C379" s="26">
        <v>12</v>
      </c>
      <c r="D379" s="27" t="s">
        <v>361</v>
      </c>
      <c r="E379" s="28" t="s">
        <v>750</v>
      </c>
      <c r="F379" s="29" t="s">
        <v>751</v>
      </c>
      <c r="G379" s="32">
        <f>'[1]Ресурс 2018'!H399</f>
        <v>42095.1</v>
      </c>
      <c r="H379" s="32">
        <f>'[1]Ресурс 2018'!I399</f>
        <v>0</v>
      </c>
      <c r="I379" s="32">
        <f>'[1]Ресурс 2018'!J399</f>
        <v>110932.5</v>
      </c>
      <c r="J379" s="32">
        <f>'[1]Ресурс 2018'!K399</f>
        <v>32664.5</v>
      </c>
      <c r="K379" s="31">
        <f t="shared" si="11"/>
        <v>185692.1</v>
      </c>
      <c r="N379" s="31"/>
    </row>
    <row r="380" spans="1:14" ht="16.5" customHeight="1" x14ac:dyDescent="0.2">
      <c r="A380" s="24">
        <f t="shared" si="12"/>
        <v>196</v>
      </c>
      <c r="B380" s="25">
        <v>11</v>
      </c>
      <c r="C380" s="26">
        <v>13</v>
      </c>
      <c r="D380" s="27" t="s">
        <v>361</v>
      </c>
      <c r="E380" s="28" t="s">
        <v>752</v>
      </c>
      <c r="F380" s="29" t="s">
        <v>753</v>
      </c>
      <c r="G380" s="32">
        <f>'[1]Ресурс 2018'!H479</f>
        <v>2210.6</v>
      </c>
      <c r="H380" s="32">
        <f>'[1]Ресурс 2018'!I479</f>
        <v>0</v>
      </c>
      <c r="I380" s="32">
        <f>'[1]Ресурс 2018'!J479</f>
        <v>31350.1</v>
      </c>
      <c r="J380" s="32">
        <f>'[1]Ресурс 2018'!K479</f>
        <v>9195.7000000000007</v>
      </c>
      <c r="K380" s="31">
        <f t="shared" si="11"/>
        <v>42756.399999999994</v>
      </c>
      <c r="N380" s="31"/>
    </row>
    <row r="381" spans="1:14" ht="16.5" customHeight="1" x14ac:dyDescent="0.2">
      <c r="A381" s="24">
        <f t="shared" si="12"/>
        <v>197</v>
      </c>
      <c r="B381" s="25">
        <v>18</v>
      </c>
      <c r="C381" s="36">
        <v>12</v>
      </c>
      <c r="D381" s="27" t="s">
        <v>361</v>
      </c>
      <c r="E381" s="28" t="s">
        <v>754</v>
      </c>
      <c r="F381" s="37" t="s">
        <v>755</v>
      </c>
      <c r="G381" s="32">
        <f>'[1]Ресурс 2018'!H807</f>
        <v>3018.6</v>
      </c>
      <c r="H381" s="32">
        <f>'[1]Ресурс 2018'!I807</f>
        <v>0</v>
      </c>
      <c r="I381" s="32">
        <f>'[1]Ресурс 2018'!J807</f>
        <v>40511.5</v>
      </c>
      <c r="J381" s="32">
        <f>'[1]Ресурс 2018'!K807</f>
        <v>18040.400000000001</v>
      </c>
      <c r="K381" s="31">
        <f t="shared" si="11"/>
        <v>61570.5</v>
      </c>
      <c r="N381" s="31"/>
    </row>
    <row r="382" spans="1:14" ht="16.5" customHeight="1" x14ac:dyDescent="0.2">
      <c r="A382" s="24">
        <f t="shared" si="12"/>
        <v>198</v>
      </c>
      <c r="B382" s="25">
        <v>17</v>
      </c>
      <c r="C382" s="26">
        <v>13</v>
      </c>
      <c r="D382" s="27" t="s">
        <v>361</v>
      </c>
      <c r="E382" s="28" t="s">
        <v>756</v>
      </c>
      <c r="F382" s="29" t="s">
        <v>757</v>
      </c>
      <c r="G382" s="32">
        <f>'[1]Ресурс 2018'!H764</f>
        <v>21814.400000000001</v>
      </c>
      <c r="H382" s="32">
        <f>'[1]Ресурс 2018'!I764</f>
        <v>0</v>
      </c>
      <c r="I382" s="32">
        <f>'[1]Ресурс 2018'!J764</f>
        <v>73858.2</v>
      </c>
      <c r="J382" s="32">
        <f>'[1]Ресурс 2018'!K764</f>
        <v>20105.900000000001</v>
      </c>
      <c r="K382" s="31">
        <f t="shared" si="11"/>
        <v>115778.5</v>
      </c>
      <c r="N382" s="31"/>
    </row>
    <row r="383" spans="1:14" ht="16.5" customHeight="1" x14ac:dyDescent="0.2">
      <c r="A383" s="24">
        <f t="shared" si="12"/>
        <v>199</v>
      </c>
      <c r="B383" s="25">
        <v>25</v>
      </c>
      <c r="C383" s="26">
        <v>11</v>
      </c>
      <c r="D383" s="27" t="s">
        <v>361</v>
      </c>
      <c r="E383" s="28" t="s">
        <v>758</v>
      </c>
      <c r="F383" s="29" t="s">
        <v>759</v>
      </c>
      <c r="G383" s="32">
        <f>'[1]Ресурс 2018'!H1127</f>
        <v>4829.1000000000004</v>
      </c>
      <c r="H383" s="32">
        <f>'[1]Ресурс 2018'!I1127</f>
        <v>0</v>
      </c>
      <c r="I383" s="32">
        <f>'[1]Ресурс 2018'!J1127</f>
        <v>12394.9</v>
      </c>
      <c r="J383" s="32">
        <f>'[1]Ресурс 2018'!K1127</f>
        <v>4425</v>
      </c>
      <c r="K383" s="31">
        <f t="shared" si="11"/>
        <v>21649</v>
      </c>
      <c r="N383" s="31"/>
    </row>
    <row r="384" spans="1:14" ht="16.5" customHeight="1" x14ac:dyDescent="0.2">
      <c r="A384" s="24">
        <f t="shared" si="12"/>
        <v>200</v>
      </c>
      <c r="B384" s="25" t="s">
        <v>27</v>
      </c>
      <c r="C384" s="26">
        <v>13</v>
      </c>
      <c r="D384" s="27" t="s">
        <v>361</v>
      </c>
      <c r="E384" s="28" t="s">
        <v>760</v>
      </c>
      <c r="F384" s="29" t="s">
        <v>761</v>
      </c>
      <c r="G384" s="32">
        <f>'[1]Ресурс 2018'!H259</f>
        <v>3454.3</v>
      </c>
      <c r="H384" s="32">
        <f>'[1]Ресурс 2018'!I259</f>
        <v>0</v>
      </c>
      <c r="I384" s="32">
        <f>'[1]Ресурс 2018'!J259</f>
        <v>39355.4</v>
      </c>
      <c r="J384" s="32">
        <f>'[1]Ресурс 2018'!K259</f>
        <v>10608.9</v>
      </c>
      <c r="K384" s="31">
        <f t="shared" si="11"/>
        <v>53418.600000000006</v>
      </c>
      <c r="N384" s="31"/>
    </row>
    <row r="385" spans="1:14" ht="16.5" customHeight="1" x14ac:dyDescent="0.2">
      <c r="A385" s="24">
        <f t="shared" si="12"/>
        <v>201</v>
      </c>
      <c r="B385" s="25" t="s">
        <v>27</v>
      </c>
      <c r="C385" s="26">
        <v>14</v>
      </c>
      <c r="D385" s="27" t="s">
        <v>361</v>
      </c>
      <c r="E385" s="28" t="s">
        <v>762</v>
      </c>
      <c r="F385" s="29" t="s">
        <v>763</v>
      </c>
      <c r="G385" s="32">
        <f>'[1]Ресурс 2018'!H260</f>
        <v>5437.6</v>
      </c>
      <c r="H385" s="32">
        <f>'[1]Ресурс 2018'!I260</f>
        <v>0</v>
      </c>
      <c r="I385" s="32">
        <f>'[1]Ресурс 2018'!J260</f>
        <v>23932.1</v>
      </c>
      <c r="J385" s="32">
        <f>'[1]Ресурс 2018'!K260</f>
        <v>6526.8</v>
      </c>
      <c r="K385" s="31">
        <f t="shared" si="11"/>
        <v>35896.5</v>
      </c>
      <c r="N385" s="31"/>
    </row>
    <row r="386" spans="1:14" ht="16.5" customHeight="1" x14ac:dyDescent="0.2">
      <c r="A386" s="24">
        <f t="shared" si="12"/>
        <v>202</v>
      </c>
      <c r="B386" s="25">
        <v>23</v>
      </c>
      <c r="C386" s="26">
        <v>15</v>
      </c>
      <c r="D386" s="27" t="s">
        <v>361</v>
      </c>
      <c r="E386" s="28" t="s">
        <v>764</v>
      </c>
      <c r="F386" s="29" t="s">
        <v>765</v>
      </c>
      <c r="G386" s="32">
        <f>'[1]Ресурс 2018'!H1057</f>
        <v>3102.7</v>
      </c>
      <c r="H386" s="32">
        <f>'[1]Ресурс 2018'!I1057</f>
        <v>0</v>
      </c>
      <c r="I386" s="32">
        <f>'[1]Ресурс 2018'!J1057</f>
        <v>37541</v>
      </c>
      <c r="J386" s="32">
        <f>'[1]Ресурс 2018'!K1057</f>
        <v>16467.2</v>
      </c>
      <c r="K386" s="31">
        <f t="shared" si="11"/>
        <v>57110.899999999994</v>
      </c>
      <c r="N386" s="31"/>
    </row>
    <row r="387" spans="1:14" ht="16.5" customHeight="1" x14ac:dyDescent="0.2">
      <c r="A387" s="24">
        <f t="shared" si="12"/>
        <v>203</v>
      </c>
      <c r="B387" s="25">
        <v>25</v>
      </c>
      <c r="C387" s="26">
        <v>12</v>
      </c>
      <c r="D387" s="27" t="s">
        <v>361</v>
      </c>
      <c r="E387" s="28" t="s">
        <v>766</v>
      </c>
      <c r="F387" s="29" t="s">
        <v>767</v>
      </c>
      <c r="G387" s="32">
        <f>'[1]Ресурс 2018'!H1128</f>
        <v>4430.2</v>
      </c>
      <c r="H387" s="32">
        <f>'[1]Ресурс 2018'!I1128</f>
        <v>0</v>
      </c>
      <c r="I387" s="32">
        <f>'[1]Ресурс 2018'!J1128</f>
        <v>21342</v>
      </c>
      <c r="J387" s="32">
        <f>'[1]Ресурс 2018'!K1128</f>
        <v>5649.6</v>
      </c>
      <c r="K387" s="31">
        <f t="shared" si="11"/>
        <v>31421.800000000003</v>
      </c>
      <c r="N387" s="31"/>
    </row>
    <row r="388" spans="1:14" ht="16.5" customHeight="1" x14ac:dyDescent="0.2">
      <c r="A388" s="24">
        <f t="shared" si="12"/>
        <v>204</v>
      </c>
      <c r="B388" s="25" t="s">
        <v>40</v>
      </c>
      <c r="C388" s="26">
        <v>13</v>
      </c>
      <c r="D388" s="27" t="s">
        <v>361</v>
      </c>
      <c r="E388" s="28" t="s">
        <v>768</v>
      </c>
      <c r="F388" s="29" t="s">
        <v>769</v>
      </c>
      <c r="G388" s="32">
        <f>'[1]Ресурс 2018'!H400</f>
        <v>60259.1</v>
      </c>
      <c r="H388" s="32">
        <f>'[1]Ресурс 2018'!I400</f>
        <v>0</v>
      </c>
      <c r="I388" s="32">
        <f>'[1]Ресурс 2018'!J400</f>
        <v>184258.3</v>
      </c>
      <c r="J388" s="32">
        <f>'[1]Ресурс 2018'!K400</f>
        <v>53607.5</v>
      </c>
      <c r="K388" s="31">
        <f t="shared" si="11"/>
        <v>298124.90000000002</v>
      </c>
      <c r="N388" s="31"/>
    </row>
    <row r="389" spans="1:14" ht="16.5" customHeight="1" x14ac:dyDescent="0.2">
      <c r="A389" s="24">
        <f t="shared" si="12"/>
        <v>205</v>
      </c>
      <c r="B389" s="25">
        <v>17</v>
      </c>
      <c r="C389" s="26">
        <v>14</v>
      </c>
      <c r="D389" s="27" t="s">
        <v>361</v>
      </c>
      <c r="E389" s="28" t="s">
        <v>770</v>
      </c>
      <c r="F389" s="29" t="s">
        <v>771</v>
      </c>
      <c r="G389" s="32">
        <f>'[1]Ресурс 2018'!H765</f>
        <v>25193.5</v>
      </c>
      <c r="H389" s="32">
        <f>'[1]Ресурс 2018'!I765</f>
        <v>0</v>
      </c>
      <c r="I389" s="32">
        <f>'[1]Ресурс 2018'!J765</f>
        <v>105644.6</v>
      </c>
      <c r="J389" s="32">
        <f>'[1]Ресурс 2018'!K765</f>
        <v>32620.7</v>
      </c>
      <c r="K389" s="31">
        <f t="shared" si="11"/>
        <v>163458.80000000002</v>
      </c>
      <c r="N389" s="31"/>
    </row>
    <row r="390" spans="1:14" ht="16.5" customHeight="1" x14ac:dyDescent="0.2">
      <c r="A390" s="24">
        <f t="shared" si="12"/>
        <v>206</v>
      </c>
      <c r="B390" s="25" t="s">
        <v>16</v>
      </c>
      <c r="C390" s="26">
        <v>35</v>
      </c>
      <c r="D390" s="27" t="s">
        <v>361</v>
      </c>
      <c r="E390" s="28" t="s">
        <v>772</v>
      </c>
      <c r="F390" s="29" t="s">
        <v>773</v>
      </c>
      <c r="G390" s="32">
        <f>'[1]Ресурс 2018'!H224</f>
        <v>2197.4</v>
      </c>
      <c r="H390" s="32">
        <f>'[1]Ресурс 2018'!I224</f>
        <v>0</v>
      </c>
      <c r="I390" s="32">
        <f>'[1]Ресурс 2018'!J224</f>
        <v>25317.200000000001</v>
      </c>
      <c r="J390" s="32">
        <f>'[1]Ресурс 2018'!K224</f>
        <v>5221.3999999999996</v>
      </c>
      <c r="K390" s="31">
        <f t="shared" si="11"/>
        <v>32736</v>
      </c>
      <c r="N390" s="31"/>
    </row>
    <row r="391" spans="1:14" ht="16.5" customHeight="1" x14ac:dyDescent="0.2">
      <c r="A391" s="24">
        <f t="shared" si="12"/>
        <v>207</v>
      </c>
      <c r="B391" s="25">
        <v>16</v>
      </c>
      <c r="C391" s="36">
        <v>15</v>
      </c>
      <c r="D391" s="27" t="s">
        <v>361</v>
      </c>
      <c r="E391" s="34" t="s">
        <v>774</v>
      </c>
      <c r="F391" s="44" t="s">
        <v>775</v>
      </c>
      <c r="G391" s="32">
        <f>'[1]Ресурс 2018'!H727</f>
        <v>0</v>
      </c>
      <c r="H391" s="32">
        <f>'[1]Ресурс 2018'!I727</f>
        <v>0</v>
      </c>
      <c r="I391" s="32">
        <f>'[1]Ресурс 2018'!J727</f>
        <v>32641.4</v>
      </c>
      <c r="J391" s="32">
        <f>'[1]Ресурс 2018'!K727</f>
        <v>11787.9</v>
      </c>
      <c r="K391" s="31">
        <f t="shared" si="11"/>
        <v>44429.3</v>
      </c>
      <c r="N391" s="31"/>
    </row>
    <row r="392" spans="1:14" ht="16.5" customHeight="1" x14ac:dyDescent="0.2">
      <c r="A392" s="24">
        <f t="shared" si="12"/>
        <v>208</v>
      </c>
      <c r="B392" s="25">
        <v>22</v>
      </c>
      <c r="C392" s="26">
        <v>15</v>
      </c>
      <c r="D392" s="27" t="s">
        <v>361</v>
      </c>
      <c r="E392" s="28" t="s">
        <v>776</v>
      </c>
      <c r="F392" s="29" t="s">
        <v>777</v>
      </c>
      <c r="G392" s="32">
        <f>'[1]Ресурс 2018'!H1000</f>
        <v>6775.6</v>
      </c>
      <c r="H392" s="32">
        <f>'[1]Ресурс 2018'!I1000</f>
        <v>0</v>
      </c>
      <c r="I392" s="32">
        <f>'[1]Ресурс 2018'!J1000</f>
        <v>92421.8</v>
      </c>
      <c r="J392" s="32">
        <f>'[1]Ресурс 2018'!K1000</f>
        <v>31709.5</v>
      </c>
      <c r="K392" s="31">
        <f t="shared" si="11"/>
        <v>130906.90000000001</v>
      </c>
      <c r="N392" s="31"/>
    </row>
    <row r="393" spans="1:14" ht="16.5" customHeight="1" x14ac:dyDescent="0.2">
      <c r="A393" s="24">
        <f t="shared" si="12"/>
        <v>209</v>
      </c>
      <c r="B393" s="25">
        <v>20</v>
      </c>
      <c r="C393" s="26">
        <v>24</v>
      </c>
      <c r="D393" s="27" t="s">
        <v>361</v>
      </c>
      <c r="E393" s="28" t="s">
        <v>778</v>
      </c>
      <c r="F393" s="29" t="s">
        <v>779</v>
      </c>
      <c r="G393" s="30">
        <f>'[1]Ресурс 2018'!H926</f>
        <v>0</v>
      </c>
      <c r="H393" s="30">
        <f>'[1]Ресурс 2018'!I926</f>
        <v>25367.7</v>
      </c>
      <c r="I393" s="30">
        <f>'[1]Ресурс 2018'!J926</f>
        <v>63315.9</v>
      </c>
      <c r="J393" s="30">
        <f>'[1]Ресурс 2018'!K926</f>
        <v>26915.1</v>
      </c>
      <c r="K393" s="31">
        <f t="shared" si="11"/>
        <v>115598.70000000001</v>
      </c>
      <c r="N393" s="31"/>
    </row>
    <row r="394" spans="1:14" ht="16.5" customHeight="1" x14ac:dyDescent="0.2">
      <c r="A394" s="24">
        <f t="shared" si="12"/>
        <v>210</v>
      </c>
      <c r="B394" s="25">
        <v>20</v>
      </c>
      <c r="C394" s="26">
        <v>25</v>
      </c>
      <c r="D394" s="27" t="s">
        <v>361</v>
      </c>
      <c r="E394" s="28" t="s">
        <v>780</v>
      </c>
      <c r="F394" s="29" t="s">
        <v>781</v>
      </c>
      <c r="G394" s="32">
        <f>'[1]Ресурс 2018'!H927</f>
        <v>5121.3999999999996</v>
      </c>
      <c r="H394" s="32">
        <f>'[1]Ресурс 2018'!I927</f>
        <v>0</v>
      </c>
      <c r="I394" s="32">
        <f>'[1]Ресурс 2018'!J927</f>
        <v>48149.2</v>
      </c>
      <c r="J394" s="32">
        <f>'[1]Ресурс 2018'!K927</f>
        <v>17107.599999999999</v>
      </c>
      <c r="K394" s="31">
        <f t="shared" si="11"/>
        <v>70378.2</v>
      </c>
      <c r="N394" s="31"/>
    </row>
    <row r="395" spans="1:14" ht="16.5" customHeight="1" x14ac:dyDescent="0.2">
      <c r="A395" s="24">
        <f t="shared" si="12"/>
        <v>211</v>
      </c>
      <c r="B395" s="25">
        <v>18</v>
      </c>
      <c r="C395" s="36">
        <v>13</v>
      </c>
      <c r="D395" s="27" t="s">
        <v>361</v>
      </c>
      <c r="E395" s="28" t="s">
        <v>782</v>
      </c>
      <c r="F395" s="37" t="s">
        <v>783</v>
      </c>
      <c r="G395" s="32">
        <f>'[1]Ресурс 2018'!H808</f>
        <v>3662.9</v>
      </c>
      <c r="H395" s="32">
        <f>'[1]Ресурс 2018'!I808</f>
        <v>0</v>
      </c>
      <c r="I395" s="32">
        <f>'[1]Ресурс 2018'!J808</f>
        <v>43475.3</v>
      </c>
      <c r="J395" s="32">
        <f>'[1]Ресурс 2018'!K808</f>
        <v>14434.4</v>
      </c>
      <c r="K395" s="31">
        <f t="shared" si="11"/>
        <v>61572.600000000006</v>
      </c>
      <c r="N395" s="31"/>
    </row>
    <row r="396" spans="1:14" ht="16.5" customHeight="1" x14ac:dyDescent="0.2">
      <c r="A396" s="24">
        <f t="shared" si="12"/>
        <v>212</v>
      </c>
      <c r="B396" s="25">
        <v>19</v>
      </c>
      <c r="C396" s="26">
        <v>10</v>
      </c>
      <c r="D396" s="27" t="s">
        <v>361</v>
      </c>
      <c r="E396" s="28" t="s">
        <v>784</v>
      </c>
      <c r="F396" s="29" t="s">
        <v>785</v>
      </c>
      <c r="G396" s="32">
        <f>'[1]Ресурс 2018'!H853</f>
        <v>23306.400000000001</v>
      </c>
      <c r="H396" s="32">
        <f>'[1]Ресурс 2018'!I853</f>
        <v>0</v>
      </c>
      <c r="I396" s="32">
        <f>'[1]Ресурс 2018'!J853</f>
        <v>91788</v>
      </c>
      <c r="J396" s="32">
        <f>'[1]Ресурс 2018'!K853</f>
        <v>20847.3</v>
      </c>
      <c r="K396" s="31">
        <f t="shared" si="11"/>
        <v>135941.69999999998</v>
      </c>
      <c r="N396" s="31"/>
    </row>
    <row r="397" spans="1:14" ht="16.5" customHeight="1" x14ac:dyDescent="0.2">
      <c r="A397" s="24">
        <f t="shared" si="12"/>
        <v>213</v>
      </c>
      <c r="B397" s="25">
        <v>16</v>
      </c>
      <c r="C397" s="26">
        <v>16</v>
      </c>
      <c r="D397" s="27" t="s">
        <v>361</v>
      </c>
      <c r="E397" s="28" t="s">
        <v>786</v>
      </c>
      <c r="F397" s="44" t="s">
        <v>787</v>
      </c>
      <c r="G397" s="32">
        <f>'[1]Ресурс 2018'!H712</f>
        <v>13287.7</v>
      </c>
      <c r="H397" s="32">
        <f>'[1]Ресурс 2018'!I712</f>
        <v>0</v>
      </c>
      <c r="I397" s="32">
        <f>'[1]Ресурс 2018'!J712</f>
        <v>28780.2</v>
      </c>
      <c r="J397" s="32">
        <f>'[1]Ресурс 2018'!K712</f>
        <v>11213.8</v>
      </c>
      <c r="K397" s="31">
        <f t="shared" ref="K397:K460" si="13">G397+H397+I397+J397</f>
        <v>53281.7</v>
      </c>
      <c r="N397" s="31"/>
    </row>
    <row r="398" spans="1:14" ht="16.5" customHeight="1" x14ac:dyDescent="0.2">
      <c r="A398" s="24">
        <f t="shared" si="12"/>
        <v>214</v>
      </c>
      <c r="B398" s="25">
        <v>12</v>
      </c>
      <c r="C398" s="26">
        <v>19</v>
      </c>
      <c r="D398" s="27" t="s">
        <v>361</v>
      </c>
      <c r="E398" s="28" t="s">
        <v>788</v>
      </c>
      <c r="F398" s="29" t="s">
        <v>789</v>
      </c>
      <c r="G398" s="32">
        <f>'[1]Ресурс 2018'!H521</f>
        <v>14758.6</v>
      </c>
      <c r="H398" s="32">
        <f>'[1]Ресурс 2018'!I521</f>
        <v>0</v>
      </c>
      <c r="I398" s="32">
        <f>'[1]Ресурс 2018'!J521</f>
        <v>51352.3</v>
      </c>
      <c r="J398" s="32">
        <f>'[1]Ресурс 2018'!K521</f>
        <v>24528.400000000001</v>
      </c>
      <c r="K398" s="31">
        <f t="shared" si="13"/>
        <v>90639.300000000017</v>
      </c>
      <c r="N398" s="31"/>
    </row>
    <row r="399" spans="1:14" ht="16.5" customHeight="1" x14ac:dyDescent="0.2">
      <c r="A399" s="24">
        <f t="shared" si="12"/>
        <v>215</v>
      </c>
      <c r="B399" s="25">
        <v>14</v>
      </c>
      <c r="C399" s="26">
        <v>18</v>
      </c>
      <c r="D399" s="27" t="s">
        <v>361</v>
      </c>
      <c r="E399" s="28" t="s">
        <v>790</v>
      </c>
      <c r="F399" s="29" t="s">
        <v>791</v>
      </c>
      <c r="G399" s="32">
        <f>'[1]Ресурс 2018'!H617</f>
        <v>4482.3</v>
      </c>
      <c r="H399" s="32">
        <f>'[1]Ресурс 2018'!I617</f>
        <v>0</v>
      </c>
      <c r="I399" s="32">
        <f>'[1]Ресурс 2018'!J617</f>
        <v>45189.5</v>
      </c>
      <c r="J399" s="32">
        <f>'[1]Ресурс 2018'!K617</f>
        <v>14790.3</v>
      </c>
      <c r="K399" s="31">
        <f t="shared" si="13"/>
        <v>64462.100000000006</v>
      </c>
      <c r="N399" s="31"/>
    </row>
    <row r="400" spans="1:14" ht="16.5" customHeight="1" x14ac:dyDescent="0.2">
      <c r="A400" s="24">
        <f t="shared" si="12"/>
        <v>216</v>
      </c>
      <c r="B400" s="25" t="s">
        <v>45</v>
      </c>
      <c r="C400" s="26">
        <v>18</v>
      </c>
      <c r="D400" s="27" t="s">
        <v>361</v>
      </c>
      <c r="E400" s="28" t="s">
        <v>792</v>
      </c>
      <c r="F400" s="29" t="s">
        <v>793</v>
      </c>
      <c r="G400" s="32">
        <f>'[1]Ресурс 2018'!H133</f>
        <v>9927.1</v>
      </c>
      <c r="H400" s="32">
        <f>'[1]Ресурс 2018'!I133</f>
        <v>0</v>
      </c>
      <c r="I400" s="32">
        <f>'[1]Ресурс 2018'!J133</f>
        <v>72724.800000000003</v>
      </c>
      <c r="J400" s="32">
        <f>'[1]Ресурс 2018'!K133</f>
        <v>27420.799999999999</v>
      </c>
      <c r="K400" s="31">
        <f t="shared" si="13"/>
        <v>110072.70000000001</v>
      </c>
      <c r="N400" s="31"/>
    </row>
    <row r="401" spans="1:14" ht="16.5" customHeight="1" x14ac:dyDescent="0.2">
      <c r="A401" s="24">
        <f t="shared" si="12"/>
        <v>217</v>
      </c>
      <c r="B401" s="25" t="s">
        <v>17</v>
      </c>
      <c r="C401" s="26">
        <v>15</v>
      </c>
      <c r="D401" s="27" t="s">
        <v>361</v>
      </c>
      <c r="E401" s="28" t="s">
        <v>794</v>
      </c>
      <c r="F401" s="29" t="s">
        <v>795</v>
      </c>
      <c r="G401" s="32">
        <f>'[1]Ресурс 2018'!H25</f>
        <v>0</v>
      </c>
      <c r="H401" s="32">
        <f>'[1]Ресурс 2018'!I25</f>
        <v>0</v>
      </c>
      <c r="I401" s="32">
        <f>'[1]Ресурс 2018'!J25</f>
        <v>59856.800000000003</v>
      </c>
      <c r="J401" s="32">
        <f>'[1]Ресурс 2018'!K25</f>
        <v>20345.900000000001</v>
      </c>
      <c r="K401" s="31">
        <f t="shared" si="13"/>
        <v>80202.700000000012</v>
      </c>
      <c r="N401" s="31"/>
    </row>
    <row r="402" spans="1:14" ht="16.5" customHeight="1" x14ac:dyDescent="0.2">
      <c r="A402" s="24">
        <f t="shared" si="12"/>
        <v>218</v>
      </c>
      <c r="B402" s="25" t="s">
        <v>45</v>
      </c>
      <c r="C402" s="26">
        <v>19</v>
      </c>
      <c r="D402" s="27" t="s">
        <v>361</v>
      </c>
      <c r="E402" s="28" t="s">
        <v>796</v>
      </c>
      <c r="F402" s="29" t="s">
        <v>797</v>
      </c>
      <c r="G402" s="32">
        <f>'[1]Ресурс 2018'!H134</f>
        <v>4063.1</v>
      </c>
      <c r="H402" s="32">
        <f>'[1]Ресурс 2018'!I134</f>
        <v>0</v>
      </c>
      <c r="I402" s="32">
        <f>'[1]Ресурс 2018'!J134</f>
        <v>32123.3</v>
      </c>
      <c r="J402" s="32">
        <f>'[1]Ресурс 2018'!K134</f>
        <v>9315.6</v>
      </c>
      <c r="K402" s="31">
        <f t="shared" si="13"/>
        <v>45502</v>
      </c>
      <c r="N402" s="31"/>
    </row>
    <row r="403" spans="1:14" ht="16.5" customHeight="1" x14ac:dyDescent="0.2">
      <c r="A403" s="24">
        <f t="shared" si="12"/>
        <v>219</v>
      </c>
      <c r="B403" s="25">
        <v>18</v>
      </c>
      <c r="C403" s="36">
        <v>14</v>
      </c>
      <c r="D403" s="27" t="s">
        <v>361</v>
      </c>
      <c r="E403" s="28" t="s">
        <v>798</v>
      </c>
      <c r="F403" s="37" t="s">
        <v>799</v>
      </c>
      <c r="G403" s="32">
        <f>'[1]Ресурс 2018'!H809</f>
        <v>17874</v>
      </c>
      <c r="H403" s="32">
        <f>'[1]Ресурс 2018'!I809</f>
        <v>0</v>
      </c>
      <c r="I403" s="32">
        <f>'[1]Ресурс 2018'!J809</f>
        <v>52376.1</v>
      </c>
      <c r="J403" s="32">
        <f>'[1]Ресурс 2018'!K809</f>
        <v>23410.799999999999</v>
      </c>
      <c r="K403" s="31">
        <f t="shared" si="13"/>
        <v>93660.900000000009</v>
      </c>
      <c r="N403" s="31"/>
    </row>
    <row r="404" spans="1:14" ht="16.5" customHeight="1" x14ac:dyDescent="0.2">
      <c r="A404" s="24">
        <f t="shared" si="12"/>
        <v>220</v>
      </c>
      <c r="B404" s="25">
        <v>25</v>
      </c>
      <c r="C404" s="26">
        <v>13</v>
      </c>
      <c r="D404" s="27" t="s">
        <v>361</v>
      </c>
      <c r="E404" s="28" t="s">
        <v>800</v>
      </c>
      <c r="F404" s="29" t="s">
        <v>801</v>
      </c>
      <c r="G404" s="32">
        <f>'[1]Ресурс 2018'!H1129</f>
        <v>5540.6</v>
      </c>
      <c r="H404" s="32">
        <f>'[1]Ресурс 2018'!I1129</f>
        <v>0</v>
      </c>
      <c r="I404" s="32">
        <f>'[1]Ресурс 2018'!J1129</f>
        <v>27818</v>
      </c>
      <c r="J404" s="32">
        <f>'[1]Ресурс 2018'!K1129</f>
        <v>10722.2</v>
      </c>
      <c r="K404" s="31">
        <f t="shared" si="13"/>
        <v>44080.800000000003</v>
      </c>
      <c r="N404" s="31"/>
    </row>
    <row r="405" spans="1:14" ht="16.5" customHeight="1" x14ac:dyDescent="0.2">
      <c r="A405" s="24">
        <f t="shared" si="12"/>
        <v>221</v>
      </c>
      <c r="B405" s="25">
        <v>20</v>
      </c>
      <c r="C405" s="26">
        <v>26</v>
      </c>
      <c r="D405" s="27" t="s">
        <v>361</v>
      </c>
      <c r="E405" s="28" t="s">
        <v>802</v>
      </c>
      <c r="F405" s="29" t="s">
        <v>803</v>
      </c>
      <c r="G405" s="32">
        <f>'[1]Ресурс 2018'!H928</f>
        <v>10477.200000000001</v>
      </c>
      <c r="H405" s="32">
        <f>'[1]Ресурс 2018'!I928</f>
        <v>0</v>
      </c>
      <c r="I405" s="32">
        <f>'[1]Ресурс 2018'!J928</f>
        <v>39262.5</v>
      </c>
      <c r="J405" s="32">
        <f>'[1]Ресурс 2018'!K928</f>
        <v>15249.2</v>
      </c>
      <c r="K405" s="31">
        <f t="shared" si="13"/>
        <v>64988.899999999994</v>
      </c>
      <c r="N405" s="31"/>
    </row>
    <row r="406" spans="1:14" ht="16.5" customHeight="1" x14ac:dyDescent="0.2">
      <c r="A406" s="24">
        <f t="shared" si="12"/>
        <v>222</v>
      </c>
      <c r="B406" s="25">
        <v>19</v>
      </c>
      <c r="C406" s="26">
        <v>11</v>
      </c>
      <c r="D406" s="27" t="s">
        <v>361</v>
      </c>
      <c r="E406" s="28" t="s">
        <v>804</v>
      </c>
      <c r="F406" s="29" t="s">
        <v>805</v>
      </c>
      <c r="G406" s="32">
        <f>'[1]Ресурс 2018'!H854</f>
        <v>12262</v>
      </c>
      <c r="H406" s="32">
        <f>'[1]Ресурс 2018'!I854</f>
        <v>0</v>
      </c>
      <c r="I406" s="32">
        <f>'[1]Ресурс 2018'!J854</f>
        <v>46296.7</v>
      </c>
      <c r="J406" s="32">
        <f>'[1]Ресурс 2018'!K854</f>
        <v>15135.7</v>
      </c>
      <c r="K406" s="31">
        <f t="shared" si="13"/>
        <v>73694.399999999994</v>
      </c>
      <c r="N406" s="31"/>
    </row>
    <row r="407" spans="1:14" ht="16.5" customHeight="1" x14ac:dyDescent="0.2">
      <c r="A407" s="24">
        <f t="shared" si="12"/>
        <v>223</v>
      </c>
      <c r="B407" s="25">
        <v>18</v>
      </c>
      <c r="C407" s="36">
        <v>15</v>
      </c>
      <c r="D407" s="27" t="s">
        <v>361</v>
      </c>
      <c r="E407" s="28" t="s">
        <v>806</v>
      </c>
      <c r="F407" s="37" t="s">
        <v>807</v>
      </c>
      <c r="G407" s="32">
        <f>'[1]Ресурс 2018'!H810</f>
        <v>0</v>
      </c>
      <c r="H407" s="32">
        <f>'[1]Ресурс 2018'!I810</f>
        <v>0</v>
      </c>
      <c r="I407" s="32">
        <f>'[1]Ресурс 2018'!J810</f>
        <v>32533.1</v>
      </c>
      <c r="J407" s="32">
        <f>'[1]Ресурс 2018'!K810</f>
        <v>12283.1</v>
      </c>
      <c r="K407" s="31">
        <f t="shared" si="13"/>
        <v>44816.2</v>
      </c>
      <c r="N407" s="31"/>
    </row>
    <row r="408" spans="1:14" ht="16.5" hidden="1" customHeight="1" x14ac:dyDescent="0.2">
      <c r="A408" s="24">
        <f t="shared" si="12"/>
        <v>224</v>
      </c>
      <c r="B408" s="25">
        <v>22</v>
      </c>
      <c r="C408" s="26">
        <v>16</v>
      </c>
      <c r="D408" s="27" t="s">
        <v>361</v>
      </c>
      <c r="E408" s="28" t="s">
        <v>808</v>
      </c>
      <c r="F408" s="45" t="s">
        <v>809</v>
      </c>
      <c r="G408" s="32">
        <f>'[1]Ресурс 2018'!H1001</f>
        <v>0</v>
      </c>
      <c r="H408" s="32">
        <f>'[1]Ресурс 2018'!I1001</f>
        <v>0</v>
      </c>
      <c r="I408" s="32">
        <f>'[1]Ресурс 2018'!J1001</f>
        <v>0</v>
      </c>
      <c r="J408" s="32">
        <f>'[1]Ресурс 2018'!K1001</f>
        <v>0</v>
      </c>
      <c r="K408" s="31">
        <f t="shared" si="13"/>
        <v>0</v>
      </c>
      <c r="N408" s="31"/>
    </row>
    <row r="409" spans="1:14" ht="16.5" customHeight="1" x14ac:dyDescent="0.2">
      <c r="A409" s="24">
        <f t="shared" si="12"/>
        <v>225</v>
      </c>
      <c r="B409" s="25">
        <v>15</v>
      </c>
      <c r="C409" s="26">
        <v>20</v>
      </c>
      <c r="D409" s="27" t="s">
        <v>361</v>
      </c>
      <c r="E409" s="28" t="s">
        <v>810</v>
      </c>
      <c r="F409" s="29" t="s">
        <v>811</v>
      </c>
      <c r="G409" s="32">
        <f>'[1]Ресурс 2018'!H667</f>
        <v>0</v>
      </c>
      <c r="H409" s="32">
        <f>'[1]Ресурс 2018'!I667</f>
        <v>59513.9</v>
      </c>
      <c r="I409" s="32">
        <f>'[1]Ресурс 2018'!J667</f>
        <v>107649.9</v>
      </c>
      <c r="J409" s="32">
        <f>'[1]Ресурс 2018'!K667</f>
        <v>35448.9</v>
      </c>
      <c r="K409" s="31">
        <f t="shared" si="13"/>
        <v>202612.69999999998</v>
      </c>
      <c r="N409" s="31"/>
    </row>
    <row r="410" spans="1:14" ht="16.5" customHeight="1" x14ac:dyDescent="0.2">
      <c r="A410" s="24">
        <f t="shared" si="12"/>
        <v>226</v>
      </c>
      <c r="B410" s="25" t="s">
        <v>17</v>
      </c>
      <c r="C410" s="26">
        <v>16</v>
      </c>
      <c r="D410" s="27" t="s">
        <v>361</v>
      </c>
      <c r="E410" s="28" t="s">
        <v>812</v>
      </c>
      <c r="F410" s="29" t="s">
        <v>813</v>
      </c>
      <c r="G410" s="32">
        <f>'[1]Ресурс 2018'!H26</f>
        <v>12567.6</v>
      </c>
      <c r="H410" s="32">
        <f>'[1]Ресурс 2018'!I26</f>
        <v>0</v>
      </c>
      <c r="I410" s="32">
        <f>'[1]Ресурс 2018'!J26</f>
        <v>65169.9</v>
      </c>
      <c r="J410" s="32">
        <f>'[1]Ресурс 2018'!K26</f>
        <v>23207.7</v>
      </c>
      <c r="K410" s="31">
        <f t="shared" si="13"/>
        <v>100945.2</v>
      </c>
      <c r="N410" s="31"/>
    </row>
    <row r="411" spans="1:14" ht="16.5" customHeight="1" x14ac:dyDescent="0.2">
      <c r="A411" s="24">
        <f t="shared" si="12"/>
        <v>227</v>
      </c>
      <c r="B411" s="25">
        <v>18</v>
      </c>
      <c r="C411" s="36">
        <v>16</v>
      </c>
      <c r="D411" s="27" t="s">
        <v>361</v>
      </c>
      <c r="E411" s="28" t="s">
        <v>814</v>
      </c>
      <c r="F411" s="37" t="s">
        <v>815</v>
      </c>
      <c r="G411" s="32">
        <f>'[1]Ресурс 2018'!H811</f>
        <v>0</v>
      </c>
      <c r="H411" s="32">
        <f>'[1]Ресурс 2018'!I811</f>
        <v>0</v>
      </c>
      <c r="I411" s="32">
        <f>'[1]Ресурс 2018'!J811</f>
        <v>27922</v>
      </c>
      <c r="J411" s="32">
        <f>'[1]Ресурс 2018'!K811</f>
        <v>11355</v>
      </c>
      <c r="K411" s="31">
        <f t="shared" si="13"/>
        <v>39277</v>
      </c>
      <c r="N411" s="31"/>
    </row>
    <row r="412" spans="1:14" ht="16.5" customHeight="1" x14ac:dyDescent="0.2">
      <c r="A412" s="24">
        <f t="shared" si="12"/>
        <v>228</v>
      </c>
      <c r="B412" s="25">
        <v>23</v>
      </c>
      <c r="C412" s="26">
        <v>16</v>
      </c>
      <c r="D412" s="27" t="s">
        <v>361</v>
      </c>
      <c r="E412" s="28" t="s">
        <v>816</v>
      </c>
      <c r="F412" s="29" t="s">
        <v>817</v>
      </c>
      <c r="G412" s="32">
        <f>'[1]Ресурс 2018'!H1058</f>
        <v>2472.9</v>
      </c>
      <c r="H412" s="32">
        <f>'[1]Ресурс 2018'!I1058</f>
        <v>0</v>
      </c>
      <c r="I412" s="32">
        <f>'[1]Ресурс 2018'!J1058</f>
        <v>38905.300000000003</v>
      </c>
      <c r="J412" s="32">
        <f>'[1]Ресурс 2018'!K1058</f>
        <v>14341.1</v>
      </c>
      <c r="K412" s="31">
        <f t="shared" si="13"/>
        <v>55719.3</v>
      </c>
      <c r="N412" s="31"/>
    </row>
    <row r="413" spans="1:14" ht="16.5" customHeight="1" x14ac:dyDescent="0.2">
      <c r="A413" s="24">
        <f t="shared" si="12"/>
        <v>229</v>
      </c>
      <c r="B413" s="25" t="s">
        <v>17</v>
      </c>
      <c r="C413" s="26">
        <v>17</v>
      </c>
      <c r="D413" s="27" t="s">
        <v>361</v>
      </c>
      <c r="E413" s="28" t="s">
        <v>818</v>
      </c>
      <c r="F413" s="29" t="s">
        <v>819</v>
      </c>
      <c r="G413" s="32">
        <f>'[1]Ресурс 2018'!H27</f>
        <v>14953</v>
      </c>
      <c r="H413" s="32">
        <f>'[1]Ресурс 2018'!I27</f>
        <v>0</v>
      </c>
      <c r="I413" s="32">
        <f>'[1]Ресурс 2018'!J27</f>
        <v>66703.399999999994</v>
      </c>
      <c r="J413" s="32">
        <f>'[1]Ресурс 2018'!K27</f>
        <v>21847.9</v>
      </c>
      <c r="K413" s="31">
        <f t="shared" si="13"/>
        <v>103504.29999999999</v>
      </c>
      <c r="N413" s="31"/>
    </row>
    <row r="414" spans="1:14" ht="16.5" customHeight="1" x14ac:dyDescent="0.2">
      <c r="A414" s="24">
        <f t="shared" si="12"/>
        <v>230</v>
      </c>
      <c r="B414" s="25">
        <v>20</v>
      </c>
      <c r="C414" s="26">
        <v>27</v>
      </c>
      <c r="D414" s="27" t="s">
        <v>361</v>
      </c>
      <c r="E414" s="28" t="s">
        <v>820</v>
      </c>
      <c r="F414" s="29" t="s">
        <v>821</v>
      </c>
      <c r="G414" s="32">
        <f>'[1]Ресурс 2018'!H929</f>
        <v>5414.1</v>
      </c>
      <c r="H414" s="32">
        <f>'[1]Ресурс 2018'!I929</f>
        <v>0</v>
      </c>
      <c r="I414" s="32">
        <f>'[1]Ресурс 2018'!J929</f>
        <v>44330.9</v>
      </c>
      <c r="J414" s="32">
        <f>'[1]Ресурс 2018'!K929</f>
        <v>17567.599999999999</v>
      </c>
      <c r="K414" s="31">
        <f t="shared" si="13"/>
        <v>67312.600000000006</v>
      </c>
      <c r="N414" s="31"/>
    </row>
    <row r="415" spans="1:14" ht="16.5" customHeight="1" x14ac:dyDescent="0.2">
      <c r="A415" s="24">
        <f t="shared" si="12"/>
        <v>231</v>
      </c>
      <c r="B415" s="25" t="s">
        <v>22</v>
      </c>
      <c r="C415" s="26">
        <v>11</v>
      </c>
      <c r="D415" s="27" t="s">
        <v>361</v>
      </c>
      <c r="E415" s="28" t="s">
        <v>822</v>
      </c>
      <c r="F415" s="29" t="s">
        <v>823</v>
      </c>
      <c r="G415" s="32">
        <f>'[1]Ресурс 2018'!H81</f>
        <v>12508</v>
      </c>
      <c r="H415" s="32">
        <f>'[1]Ресурс 2018'!I81</f>
        <v>0</v>
      </c>
      <c r="I415" s="32">
        <f>'[1]Ресурс 2018'!J81</f>
        <v>48808.1</v>
      </c>
      <c r="J415" s="32">
        <f>'[1]Ресурс 2018'!K81</f>
        <v>13291.8</v>
      </c>
      <c r="K415" s="31">
        <f t="shared" si="13"/>
        <v>74607.899999999994</v>
      </c>
      <c r="N415" s="31"/>
    </row>
    <row r="416" spans="1:14" ht="16.5" customHeight="1" x14ac:dyDescent="0.2">
      <c r="A416" s="24">
        <f t="shared" si="12"/>
        <v>232</v>
      </c>
      <c r="B416" s="25">
        <v>16</v>
      </c>
      <c r="C416" s="36">
        <v>17</v>
      </c>
      <c r="D416" s="27" t="s">
        <v>361</v>
      </c>
      <c r="E416" s="28" t="s">
        <v>824</v>
      </c>
      <c r="F416" s="44" t="s">
        <v>825</v>
      </c>
      <c r="G416" s="32">
        <f>'[1]Ресурс 2018'!H713</f>
        <v>0</v>
      </c>
      <c r="H416" s="32">
        <f>'[1]Ресурс 2018'!I713</f>
        <v>5448.6</v>
      </c>
      <c r="I416" s="32">
        <f>'[1]Ресурс 2018'!J713</f>
        <v>64691.6</v>
      </c>
      <c r="J416" s="32">
        <f>'[1]Ресурс 2018'!K713</f>
        <v>25966.3</v>
      </c>
      <c r="K416" s="31">
        <f t="shared" si="13"/>
        <v>96106.5</v>
      </c>
      <c r="N416" s="31"/>
    </row>
    <row r="417" spans="1:14" ht="16.5" customHeight="1" x14ac:dyDescent="0.2">
      <c r="A417" s="24">
        <f t="shared" si="12"/>
        <v>233</v>
      </c>
      <c r="B417" s="25">
        <v>16</v>
      </c>
      <c r="C417" s="36">
        <v>18</v>
      </c>
      <c r="D417" s="27" t="s">
        <v>361</v>
      </c>
      <c r="E417" s="28" t="s">
        <v>826</v>
      </c>
      <c r="F417" s="44" t="s">
        <v>827</v>
      </c>
      <c r="G417" s="32">
        <f>'[1]Ресурс 2018'!H714</f>
        <v>3252.3</v>
      </c>
      <c r="H417" s="32">
        <f>'[1]Ресурс 2018'!I714</f>
        <v>0</v>
      </c>
      <c r="I417" s="32">
        <f>'[1]Ресурс 2018'!J714</f>
        <v>23650.400000000001</v>
      </c>
      <c r="J417" s="32">
        <f>'[1]Ресурс 2018'!K714</f>
        <v>9149.6</v>
      </c>
      <c r="K417" s="31">
        <f t="shared" si="13"/>
        <v>36052.300000000003</v>
      </c>
      <c r="N417" s="31"/>
    </row>
    <row r="418" spans="1:14" ht="16.5" customHeight="1" x14ac:dyDescent="0.2">
      <c r="A418" s="24">
        <f t="shared" si="12"/>
        <v>234</v>
      </c>
      <c r="B418" s="25" t="s">
        <v>27</v>
      </c>
      <c r="C418" s="26">
        <v>15</v>
      </c>
      <c r="D418" s="27" t="s">
        <v>361</v>
      </c>
      <c r="E418" s="28" t="s">
        <v>828</v>
      </c>
      <c r="F418" s="29" t="s">
        <v>829</v>
      </c>
      <c r="G418" s="32">
        <f>'[1]Ресурс 2018'!H261</f>
        <v>7062.4</v>
      </c>
      <c r="H418" s="32">
        <f>'[1]Ресурс 2018'!I261</f>
        <v>0</v>
      </c>
      <c r="I418" s="32">
        <f>'[1]Ресурс 2018'!J261</f>
        <v>22906.7</v>
      </c>
      <c r="J418" s="32">
        <f>'[1]Ресурс 2018'!K261</f>
        <v>5824.6</v>
      </c>
      <c r="K418" s="31">
        <f t="shared" si="13"/>
        <v>35793.699999999997</v>
      </c>
      <c r="N418" s="31"/>
    </row>
    <row r="419" spans="1:14" ht="16.5" hidden="1" customHeight="1" x14ac:dyDescent="0.2">
      <c r="A419" s="24">
        <f t="shared" si="12"/>
        <v>235</v>
      </c>
      <c r="B419" s="25">
        <v>12</v>
      </c>
      <c r="C419" s="26">
        <v>20</v>
      </c>
      <c r="D419" s="27" t="s">
        <v>361</v>
      </c>
      <c r="E419" s="28" t="s">
        <v>830</v>
      </c>
      <c r="F419" s="29" t="s">
        <v>831</v>
      </c>
      <c r="G419" s="32">
        <f>'[1]Ресурс 2018'!H522</f>
        <v>0</v>
      </c>
      <c r="H419" s="32">
        <f>'[1]Ресурс 2018'!I522</f>
        <v>0</v>
      </c>
      <c r="I419" s="32">
        <f>'[1]Ресурс 2018'!J522</f>
        <v>0</v>
      </c>
      <c r="J419" s="32">
        <f>'[1]Ресурс 2018'!K522</f>
        <v>0</v>
      </c>
      <c r="K419" s="31">
        <f t="shared" si="13"/>
        <v>0</v>
      </c>
      <c r="N419" s="31"/>
    </row>
    <row r="420" spans="1:14" ht="16.5" customHeight="1" x14ac:dyDescent="0.2">
      <c r="A420" s="24">
        <f t="shared" si="12"/>
        <v>236</v>
      </c>
      <c r="B420" s="25" t="s">
        <v>22</v>
      </c>
      <c r="C420" s="26">
        <v>12</v>
      </c>
      <c r="D420" s="27" t="s">
        <v>361</v>
      </c>
      <c r="E420" s="28" t="s">
        <v>832</v>
      </c>
      <c r="F420" s="29" t="s">
        <v>833</v>
      </c>
      <c r="G420" s="32">
        <f>'[1]Ресурс 2018'!H82</f>
        <v>0</v>
      </c>
      <c r="H420" s="32">
        <f>'[1]Ресурс 2018'!I82</f>
        <v>40399.300000000003</v>
      </c>
      <c r="I420" s="32">
        <f>'[1]Ресурс 2018'!J82</f>
        <v>106128.9</v>
      </c>
      <c r="J420" s="32">
        <f>'[1]Ресурс 2018'!K82</f>
        <v>27238.3</v>
      </c>
      <c r="K420" s="31">
        <f t="shared" si="13"/>
        <v>173766.5</v>
      </c>
      <c r="N420" s="31"/>
    </row>
    <row r="421" spans="1:14" ht="16.5" customHeight="1" x14ac:dyDescent="0.2">
      <c r="A421" s="24">
        <f t="shared" si="12"/>
        <v>237</v>
      </c>
      <c r="B421" s="25" t="s">
        <v>27</v>
      </c>
      <c r="C421" s="26">
        <v>16</v>
      </c>
      <c r="D421" s="27" t="s">
        <v>361</v>
      </c>
      <c r="E421" s="28" t="s">
        <v>834</v>
      </c>
      <c r="F421" s="29" t="s">
        <v>835</v>
      </c>
      <c r="G421" s="32">
        <f>'[1]Ресурс 2018'!H262</f>
        <v>6775.5</v>
      </c>
      <c r="H421" s="32">
        <f>'[1]Ресурс 2018'!I262</f>
        <v>0</v>
      </c>
      <c r="I421" s="32">
        <f>'[1]Ресурс 2018'!J262</f>
        <v>55307.8</v>
      </c>
      <c r="J421" s="32">
        <f>'[1]Ресурс 2018'!K262</f>
        <v>16188</v>
      </c>
      <c r="K421" s="31">
        <f t="shared" si="13"/>
        <v>78271.3</v>
      </c>
      <c r="N421" s="31"/>
    </row>
    <row r="422" spans="1:14" ht="16.5" customHeight="1" x14ac:dyDescent="0.2">
      <c r="A422" s="24">
        <f t="shared" si="12"/>
        <v>238</v>
      </c>
      <c r="B422" s="25">
        <v>15</v>
      </c>
      <c r="C422" s="26">
        <v>23</v>
      </c>
      <c r="D422" s="27" t="s">
        <v>361</v>
      </c>
      <c r="E422" s="28" t="s">
        <v>836</v>
      </c>
      <c r="F422" s="29" t="s">
        <v>837</v>
      </c>
      <c r="G422" s="32">
        <f>'[1]Ресурс 2018'!H670</f>
        <v>15269.3</v>
      </c>
      <c r="H422" s="32">
        <f>'[1]Ресурс 2018'!I670</f>
        <v>0</v>
      </c>
      <c r="I422" s="32">
        <f>'[1]Ресурс 2018'!J670</f>
        <v>60196.1</v>
      </c>
      <c r="J422" s="32">
        <f>'[1]Ресурс 2018'!K670</f>
        <v>18146.7</v>
      </c>
      <c r="K422" s="31">
        <f t="shared" si="13"/>
        <v>93612.099999999991</v>
      </c>
      <c r="N422" s="31"/>
    </row>
    <row r="423" spans="1:14" ht="16.5" customHeight="1" x14ac:dyDescent="0.2">
      <c r="A423" s="24">
        <f t="shared" si="12"/>
        <v>239</v>
      </c>
      <c r="B423" s="25" t="s">
        <v>22</v>
      </c>
      <c r="C423" s="26">
        <v>13</v>
      </c>
      <c r="D423" s="27" t="s">
        <v>361</v>
      </c>
      <c r="E423" s="28" t="s">
        <v>838</v>
      </c>
      <c r="F423" s="29" t="s">
        <v>839</v>
      </c>
      <c r="G423" s="32">
        <f>'[1]Ресурс 2018'!H83</f>
        <v>25926.1</v>
      </c>
      <c r="H423" s="32">
        <f>'[1]Ресурс 2018'!I83</f>
        <v>0</v>
      </c>
      <c r="I423" s="32">
        <f>'[1]Ресурс 2018'!J83</f>
        <v>102972.7</v>
      </c>
      <c r="J423" s="32">
        <f>'[1]Ресурс 2018'!K83</f>
        <v>20755.3</v>
      </c>
      <c r="K423" s="31">
        <f t="shared" si="13"/>
        <v>149654.09999999998</v>
      </c>
      <c r="N423" s="31"/>
    </row>
    <row r="424" spans="1:14" ht="16.5" customHeight="1" x14ac:dyDescent="0.2">
      <c r="A424" s="24">
        <f t="shared" si="12"/>
        <v>240</v>
      </c>
      <c r="B424" s="25" t="s">
        <v>22</v>
      </c>
      <c r="C424" s="26">
        <v>14</v>
      </c>
      <c r="D424" s="27" t="s">
        <v>361</v>
      </c>
      <c r="E424" s="28" t="s">
        <v>840</v>
      </c>
      <c r="F424" s="29" t="s">
        <v>841</v>
      </c>
      <c r="G424" s="32">
        <f>'[1]Ресурс 2018'!H84</f>
        <v>17110.8</v>
      </c>
      <c r="H424" s="32">
        <f>'[1]Ресурс 2018'!I84</f>
        <v>0</v>
      </c>
      <c r="I424" s="32">
        <f>'[1]Ресурс 2018'!J84</f>
        <v>76357.8</v>
      </c>
      <c r="J424" s="32">
        <f>'[1]Ресурс 2018'!K84</f>
        <v>19299.599999999999</v>
      </c>
      <c r="K424" s="31">
        <f t="shared" si="13"/>
        <v>112768.20000000001</v>
      </c>
      <c r="N424" s="31"/>
    </row>
    <row r="425" spans="1:14" ht="16.5" customHeight="1" x14ac:dyDescent="0.2">
      <c r="A425" s="24">
        <f t="shared" si="12"/>
        <v>241</v>
      </c>
      <c r="B425" s="25" t="s">
        <v>16</v>
      </c>
      <c r="C425" s="26">
        <v>37</v>
      </c>
      <c r="D425" s="27" t="s">
        <v>361</v>
      </c>
      <c r="E425" s="28" t="s">
        <v>842</v>
      </c>
      <c r="F425" s="29" t="s">
        <v>843</v>
      </c>
      <c r="G425" s="32">
        <f>'[1]Ресурс 2018'!H226</f>
        <v>28185.200000000001</v>
      </c>
      <c r="H425" s="32">
        <f>'[1]Ресурс 2018'!I226</f>
        <v>0</v>
      </c>
      <c r="I425" s="32">
        <f>'[1]Ресурс 2018'!J226</f>
        <v>78689.899999999994</v>
      </c>
      <c r="J425" s="32">
        <f>'[1]Ресурс 2018'!K226</f>
        <v>49465.7</v>
      </c>
      <c r="K425" s="31">
        <f t="shared" si="13"/>
        <v>156340.79999999999</v>
      </c>
      <c r="N425" s="31"/>
    </row>
    <row r="426" spans="1:14" ht="16.5" customHeight="1" x14ac:dyDescent="0.2">
      <c r="A426" s="24">
        <f t="shared" si="12"/>
        <v>242</v>
      </c>
      <c r="B426" s="25" t="s">
        <v>45</v>
      </c>
      <c r="C426" s="26">
        <v>20</v>
      </c>
      <c r="D426" s="27" t="s">
        <v>361</v>
      </c>
      <c r="E426" s="28" t="s">
        <v>844</v>
      </c>
      <c r="F426" s="29" t="s">
        <v>845</v>
      </c>
      <c r="G426" s="32">
        <f>'[1]Ресурс 2018'!H135</f>
        <v>1488.9</v>
      </c>
      <c r="H426" s="32">
        <f>'[1]Ресурс 2018'!I135</f>
        <v>0</v>
      </c>
      <c r="I426" s="32">
        <f>'[1]Ресурс 2018'!J135</f>
        <v>67010.399999999994</v>
      </c>
      <c r="J426" s="32">
        <f>'[1]Ресурс 2018'!K135</f>
        <v>20392.8</v>
      </c>
      <c r="K426" s="31">
        <f t="shared" si="13"/>
        <v>88892.099999999991</v>
      </c>
      <c r="N426" s="31"/>
    </row>
    <row r="427" spans="1:14" ht="16.5" customHeight="1" x14ac:dyDescent="0.2">
      <c r="A427" s="24">
        <f t="shared" si="12"/>
        <v>243</v>
      </c>
      <c r="B427" s="25">
        <v>10</v>
      </c>
      <c r="C427" s="26">
        <v>24</v>
      </c>
      <c r="D427" s="27" t="s">
        <v>361</v>
      </c>
      <c r="E427" s="28" t="s">
        <v>846</v>
      </c>
      <c r="F427" s="29" t="s">
        <v>847</v>
      </c>
      <c r="G427" s="32">
        <f>'[1]Ресурс 2018'!H448</f>
        <v>0</v>
      </c>
      <c r="H427" s="32">
        <f>'[1]Ресурс 2018'!I448</f>
        <v>23964.2</v>
      </c>
      <c r="I427" s="32">
        <f>'[1]Ресурс 2018'!J448</f>
        <v>82347.399999999994</v>
      </c>
      <c r="J427" s="32">
        <f>'[1]Ресурс 2018'!K448</f>
        <v>22232.400000000001</v>
      </c>
      <c r="K427" s="31">
        <f t="shared" si="13"/>
        <v>128544</v>
      </c>
      <c r="N427" s="31"/>
    </row>
    <row r="428" spans="1:14" ht="16.5" customHeight="1" x14ac:dyDescent="0.2">
      <c r="A428" s="24">
        <f t="shared" si="12"/>
        <v>244</v>
      </c>
      <c r="B428" s="25" t="s">
        <v>27</v>
      </c>
      <c r="C428" s="26">
        <v>17</v>
      </c>
      <c r="D428" s="27" t="s">
        <v>361</v>
      </c>
      <c r="E428" s="28" t="s">
        <v>848</v>
      </c>
      <c r="F428" s="29" t="s">
        <v>849</v>
      </c>
      <c r="G428" s="32">
        <f>'[1]Ресурс 2018'!H263</f>
        <v>174.4</v>
      </c>
      <c r="H428" s="32">
        <f>'[1]Ресурс 2018'!I263</f>
        <v>0</v>
      </c>
      <c r="I428" s="32">
        <f>'[1]Ресурс 2018'!J263</f>
        <v>35667.5</v>
      </c>
      <c r="J428" s="32">
        <f>'[1]Ресурс 2018'!K263</f>
        <v>8521.9</v>
      </c>
      <c r="K428" s="31">
        <f t="shared" si="13"/>
        <v>44363.8</v>
      </c>
      <c r="N428" s="31"/>
    </row>
    <row r="429" spans="1:14" ht="16.5" customHeight="1" x14ac:dyDescent="0.2">
      <c r="A429" s="24">
        <f t="shared" si="12"/>
        <v>245</v>
      </c>
      <c r="B429" s="25">
        <v>11</v>
      </c>
      <c r="C429" s="26">
        <v>14</v>
      </c>
      <c r="D429" s="27" t="s">
        <v>361</v>
      </c>
      <c r="E429" s="28" t="s">
        <v>850</v>
      </c>
      <c r="F429" s="29" t="s">
        <v>851</v>
      </c>
      <c r="G429" s="32">
        <f>'[1]Ресурс 2018'!H480</f>
        <v>0</v>
      </c>
      <c r="H429" s="32">
        <f>'[1]Ресурс 2018'!I480</f>
        <v>0</v>
      </c>
      <c r="I429" s="32">
        <f>'[1]Ресурс 2018'!J480</f>
        <v>57212.800000000003</v>
      </c>
      <c r="J429" s="32">
        <f>'[1]Ресурс 2018'!K480</f>
        <v>17932.900000000001</v>
      </c>
      <c r="K429" s="31">
        <f t="shared" si="13"/>
        <v>75145.700000000012</v>
      </c>
      <c r="N429" s="31"/>
    </row>
    <row r="430" spans="1:14" ht="16.5" customHeight="1" x14ac:dyDescent="0.2">
      <c r="A430" s="24">
        <f t="shared" si="12"/>
        <v>246</v>
      </c>
      <c r="B430" s="25" t="s">
        <v>16</v>
      </c>
      <c r="C430" s="26">
        <v>40</v>
      </c>
      <c r="D430" s="27" t="s">
        <v>361</v>
      </c>
      <c r="E430" s="28" t="s">
        <v>852</v>
      </c>
      <c r="F430" s="29" t="s">
        <v>853</v>
      </c>
      <c r="G430" s="32">
        <f>'[1]Ресурс 2018'!H229</f>
        <v>6978.6</v>
      </c>
      <c r="H430" s="32">
        <f>'[1]Ресурс 2018'!I229</f>
        <v>0</v>
      </c>
      <c r="I430" s="32">
        <f>'[1]Ресурс 2018'!J229</f>
        <v>37721.4</v>
      </c>
      <c r="J430" s="32">
        <f>'[1]Ресурс 2018'!K229</f>
        <v>16400.5</v>
      </c>
      <c r="K430" s="31">
        <f t="shared" si="13"/>
        <v>61100.5</v>
      </c>
      <c r="N430" s="31"/>
    </row>
    <row r="431" spans="1:14" ht="16.5" customHeight="1" x14ac:dyDescent="0.2">
      <c r="A431" s="24">
        <f t="shared" si="12"/>
        <v>247</v>
      </c>
      <c r="B431" s="25" t="s">
        <v>22</v>
      </c>
      <c r="C431" s="26">
        <v>15</v>
      </c>
      <c r="D431" s="27" t="s">
        <v>361</v>
      </c>
      <c r="E431" s="28" t="s">
        <v>854</v>
      </c>
      <c r="F431" s="29" t="s">
        <v>855</v>
      </c>
      <c r="G431" s="32">
        <f>'[1]Ресурс 2018'!H85</f>
        <v>28623.5</v>
      </c>
      <c r="H431" s="32">
        <f>'[1]Ресурс 2018'!I85</f>
        <v>0</v>
      </c>
      <c r="I431" s="32">
        <f>'[1]Ресурс 2018'!J85</f>
        <v>135620.4</v>
      </c>
      <c r="J431" s="32">
        <f>'[1]Ресурс 2018'!K85</f>
        <v>28292</v>
      </c>
      <c r="K431" s="31">
        <f t="shared" si="13"/>
        <v>192535.9</v>
      </c>
      <c r="N431" s="31"/>
    </row>
    <row r="432" spans="1:14" ht="16.5" customHeight="1" x14ac:dyDescent="0.2">
      <c r="A432" s="24">
        <f t="shared" si="12"/>
        <v>248</v>
      </c>
      <c r="B432" s="25">
        <v>23</v>
      </c>
      <c r="C432" s="26">
        <v>17</v>
      </c>
      <c r="D432" s="27" t="s">
        <v>361</v>
      </c>
      <c r="E432" s="28" t="s">
        <v>856</v>
      </c>
      <c r="F432" s="29" t="s">
        <v>857</v>
      </c>
      <c r="G432" s="32">
        <f>'[1]Ресурс 2018'!H1059</f>
        <v>1908.4</v>
      </c>
      <c r="H432" s="32">
        <f>'[1]Ресурс 2018'!I1059</f>
        <v>0</v>
      </c>
      <c r="I432" s="32">
        <f>'[1]Ресурс 2018'!J1059</f>
        <v>49353.7</v>
      </c>
      <c r="J432" s="32">
        <f>'[1]Ресурс 2018'!K1059</f>
        <v>16837.7</v>
      </c>
      <c r="K432" s="31">
        <f t="shared" si="13"/>
        <v>68099.8</v>
      </c>
      <c r="N432" s="31"/>
    </row>
    <row r="433" spans="1:14" ht="16.5" customHeight="1" x14ac:dyDescent="0.2">
      <c r="A433" s="24">
        <f t="shared" si="12"/>
        <v>249</v>
      </c>
      <c r="B433" s="25">
        <v>12</v>
      </c>
      <c r="C433" s="26">
        <v>21</v>
      </c>
      <c r="D433" s="27" t="s">
        <v>361</v>
      </c>
      <c r="E433" s="28" t="s">
        <v>858</v>
      </c>
      <c r="F433" s="29" t="s">
        <v>859</v>
      </c>
      <c r="G433" s="32">
        <f>'[1]Ресурс 2018'!H523</f>
        <v>0</v>
      </c>
      <c r="H433" s="32">
        <f>'[1]Ресурс 2018'!I523</f>
        <v>0</v>
      </c>
      <c r="I433" s="32">
        <f>'[1]Ресурс 2018'!J523</f>
        <v>31119.3</v>
      </c>
      <c r="J433" s="32">
        <f>'[1]Ресурс 2018'!K523</f>
        <v>9086.4</v>
      </c>
      <c r="K433" s="31">
        <f t="shared" si="13"/>
        <v>40205.699999999997</v>
      </c>
      <c r="N433" s="31"/>
    </row>
    <row r="434" spans="1:14" ht="16.5" customHeight="1" x14ac:dyDescent="0.2">
      <c r="A434" s="24">
        <f t="shared" si="12"/>
        <v>250</v>
      </c>
      <c r="B434" s="25">
        <v>16</v>
      </c>
      <c r="C434" s="36">
        <v>19</v>
      </c>
      <c r="D434" s="27" t="s">
        <v>361</v>
      </c>
      <c r="E434" s="28" t="s">
        <v>860</v>
      </c>
      <c r="F434" s="44" t="s">
        <v>861</v>
      </c>
      <c r="G434" s="32">
        <f>'[1]Ресурс 2018'!H715</f>
        <v>0</v>
      </c>
      <c r="H434" s="32">
        <f>'[1]Ресурс 2018'!I715</f>
        <v>30392.799999999999</v>
      </c>
      <c r="I434" s="32">
        <f>'[1]Ресурс 2018'!J715</f>
        <v>34466.5</v>
      </c>
      <c r="J434" s="32">
        <f>'[1]Ресурс 2018'!K715</f>
        <v>11806</v>
      </c>
      <c r="K434" s="31">
        <f t="shared" si="13"/>
        <v>76665.3</v>
      </c>
      <c r="N434" s="31"/>
    </row>
    <row r="435" spans="1:14" ht="16.5" customHeight="1" x14ac:dyDescent="0.2">
      <c r="A435" s="24">
        <f t="shared" si="12"/>
        <v>251</v>
      </c>
      <c r="B435" s="25" t="s">
        <v>45</v>
      </c>
      <c r="C435" s="26">
        <v>21</v>
      </c>
      <c r="D435" s="27" t="s">
        <v>361</v>
      </c>
      <c r="E435" s="28" t="s">
        <v>862</v>
      </c>
      <c r="F435" s="29" t="s">
        <v>863</v>
      </c>
      <c r="G435" s="32">
        <f>'[1]Ресурс 2018'!H136</f>
        <v>1382</v>
      </c>
      <c r="H435" s="32">
        <f>'[1]Ресурс 2018'!I136</f>
        <v>0</v>
      </c>
      <c r="I435" s="32">
        <f>'[1]Ресурс 2018'!J136</f>
        <v>43790.3</v>
      </c>
      <c r="J435" s="32">
        <f>'[1]Ресурс 2018'!K136</f>
        <v>11973.3</v>
      </c>
      <c r="K435" s="31">
        <f t="shared" si="13"/>
        <v>57145.600000000006</v>
      </c>
      <c r="N435" s="31"/>
    </row>
    <row r="436" spans="1:14" ht="16.5" customHeight="1" x14ac:dyDescent="0.2">
      <c r="A436" s="24">
        <f t="shared" si="12"/>
        <v>252</v>
      </c>
      <c r="B436" s="25" t="s">
        <v>30</v>
      </c>
      <c r="C436" s="26">
        <v>15</v>
      </c>
      <c r="D436" s="27" t="s">
        <v>361</v>
      </c>
      <c r="E436" s="28" t="s">
        <v>864</v>
      </c>
      <c r="F436" s="29" t="s">
        <v>865</v>
      </c>
      <c r="G436" s="32">
        <f>'[1]Ресурс 2018'!H351</f>
        <v>0</v>
      </c>
      <c r="H436" s="32">
        <f>'[1]Ресурс 2018'!I351</f>
        <v>0</v>
      </c>
      <c r="I436" s="32">
        <f>'[1]Ресурс 2018'!J351</f>
        <v>97079.4</v>
      </c>
      <c r="J436" s="32">
        <f>'[1]Ресурс 2018'!K351</f>
        <v>29507.7</v>
      </c>
      <c r="K436" s="31">
        <f t="shared" si="13"/>
        <v>126587.09999999999</v>
      </c>
      <c r="N436" s="31"/>
    </row>
    <row r="437" spans="1:14" ht="16.5" customHeight="1" x14ac:dyDescent="0.2">
      <c r="A437" s="24">
        <f t="shared" si="12"/>
        <v>253</v>
      </c>
      <c r="B437" s="25">
        <v>25</v>
      </c>
      <c r="C437" s="26">
        <v>14</v>
      </c>
      <c r="D437" s="27" t="s">
        <v>361</v>
      </c>
      <c r="E437" s="28" t="s">
        <v>866</v>
      </c>
      <c r="F437" s="29" t="s">
        <v>867</v>
      </c>
      <c r="G437" s="32">
        <f>'[1]Ресурс 2018'!H1130</f>
        <v>7884.1</v>
      </c>
      <c r="H437" s="32">
        <f>'[1]Ресурс 2018'!I1130</f>
        <v>0</v>
      </c>
      <c r="I437" s="32">
        <f>'[1]Ресурс 2018'!J1130</f>
        <v>16164.6</v>
      </c>
      <c r="J437" s="32">
        <f>'[1]Ресурс 2018'!K1130</f>
        <v>6687.7</v>
      </c>
      <c r="K437" s="31">
        <f t="shared" si="13"/>
        <v>30736.400000000001</v>
      </c>
      <c r="N437" s="31"/>
    </row>
    <row r="438" spans="1:14" ht="16.5" customHeight="1" x14ac:dyDescent="0.2">
      <c r="A438" s="24">
        <f t="shared" si="12"/>
        <v>254</v>
      </c>
      <c r="B438" s="25">
        <v>13</v>
      </c>
      <c r="C438" s="26">
        <v>18</v>
      </c>
      <c r="D438" s="27" t="s">
        <v>361</v>
      </c>
      <c r="E438" s="28" t="s">
        <v>868</v>
      </c>
      <c r="F438" s="29" t="s">
        <v>869</v>
      </c>
      <c r="G438" s="32">
        <f>'[1]Ресурс 2018'!H559</f>
        <v>32304.7</v>
      </c>
      <c r="H438" s="32">
        <f>'[1]Ресурс 2018'!I559</f>
        <v>0</v>
      </c>
      <c r="I438" s="32">
        <f>'[1]Ресурс 2018'!J559</f>
        <v>106424.5</v>
      </c>
      <c r="J438" s="32">
        <f>'[1]Ресурс 2018'!K559</f>
        <v>32711.5</v>
      </c>
      <c r="K438" s="31">
        <f t="shared" si="13"/>
        <v>171440.7</v>
      </c>
      <c r="N438" s="31"/>
    </row>
    <row r="439" spans="1:14" ht="16.5" customHeight="1" x14ac:dyDescent="0.2">
      <c r="A439" s="24">
        <f t="shared" si="12"/>
        <v>255</v>
      </c>
      <c r="B439" s="25">
        <v>14</v>
      </c>
      <c r="C439" s="26">
        <v>19</v>
      </c>
      <c r="D439" s="27" t="s">
        <v>361</v>
      </c>
      <c r="E439" s="28" t="s">
        <v>870</v>
      </c>
      <c r="F439" s="29" t="s">
        <v>871</v>
      </c>
      <c r="G439" s="32">
        <f>'[1]Ресурс 2018'!H618</f>
        <v>7285.1</v>
      </c>
      <c r="H439" s="32">
        <f>'[1]Ресурс 2018'!I618</f>
        <v>0</v>
      </c>
      <c r="I439" s="32">
        <f>'[1]Ресурс 2018'!J618</f>
        <v>28115.599999999999</v>
      </c>
      <c r="J439" s="32">
        <f>'[1]Ресурс 2018'!K618</f>
        <v>8584.6</v>
      </c>
      <c r="K439" s="31">
        <f t="shared" si="13"/>
        <v>43985.299999999996</v>
      </c>
      <c r="N439" s="31"/>
    </row>
    <row r="440" spans="1:14" ht="16.5" customHeight="1" x14ac:dyDescent="0.2">
      <c r="A440" s="24">
        <f t="shared" si="12"/>
        <v>256</v>
      </c>
      <c r="B440" s="25">
        <v>15</v>
      </c>
      <c r="C440" s="26">
        <v>24</v>
      </c>
      <c r="D440" s="27" t="s">
        <v>361</v>
      </c>
      <c r="E440" s="28" t="s">
        <v>872</v>
      </c>
      <c r="F440" s="29" t="s">
        <v>873</v>
      </c>
      <c r="G440" s="32">
        <f>'[1]Ресурс 2018'!H671</f>
        <v>7388.5</v>
      </c>
      <c r="H440" s="32">
        <f>'[1]Ресурс 2018'!I671</f>
        <v>0</v>
      </c>
      <c r="I440" s="32">
        <f>'[1]Ресурс 2018'!J671</f>
        <v>36770.199999999997</v>
      </c>
      <c r="J440" s="32">
        <f>'[1]Ресурс 2018'!K671</f>
        <v>9549.2000000000007</v>
      </c>
      <c r="K440" s="31">
        <f t="shared" si="13"/>
        <v>53707.899999999994</v>
      </c>
      <c r="N440" s="31"/>
    </row>
    <row r="441" spans="1:14" ht="16.5" customHeight="1" x14ac:dyDescent="0.2">
      <c r="A441" s="24">
        <f t="shared" si="12"/>
        <v>257</v>
      </c>
      <c r="B441" s="25">
        <v>16</v>
      </c>
      <c r="C441" s="36">
        <v>20</v>
      </c>
      <c r="D441" s="27" t="s">
        <v>361</v>
      </c>
      <c r="E441" s="28" t="s">
        <v>874</v>
      </c>
      <c r="F441" s="44" t="s">
        <v>875</v>
      </c>
      <c r="G441" s="32">
        <f>'[1]Ресурс 2018'!H716</f>
        <v>0</v>
      </c>
      <c r="H441" s="32">
        <f>'[1]Ресурс 2018'!I716</f>
        <v>16391.400000000001</v>
      </c>
      <c r="I441" s="32">
        <f>'[1]Ресурс 2018'!J716</f>
        <v>40412.1</v>
      </c>
      <c r="J441" s="32">
        <f>'[1]Ресурс 2018'!K716</f>
        <v>17135.400000000001</v>
      </c>
      <c r="K441" s="31">
        <f t="shared" si="13"/>
        <v>73938.899999999994</v>
      </c>
      <c r="N441" s="31"/>
    </row>
    <row r="442" spans="1:14" ht="16.5" customHeight="1" x14ac:dyDescent="0.2">
      <c r="A442" s="24">
        <f t="shared" si="12"/>
        <v>258</v>
      </c>
      <c r="B442" s="25">
        <v>10</v>
      </c>
      <c r="C442" s="26">
        <v>25</v>
      </c>
      <c r="D442" s="27" t="s">
        <v>361</v>
      </c>
      <c r="E442" s="28" t="s">
        <v>876</v>
      </c>
      <c r="F442" s="29" t="s">
        <v>877</v>
      </c>
      <c r="G442" s="32">
        <f>'[1]Ресурс 2018'!H449</f>
        <v>0</v>
      </c>
      <c r="H442" s="32">
        <f>'[1]Ресурс 2018'!I449</f>
        <v>30338</v>
      </c>
      <c r="I442" s="32">
        <f>'[1]Ресурс 2018'!J449</f>
        <v>63881.3</v>
      </c>
      <c r="J442" s="32">
        <f>'[1]Ресурс 2018'!K449</f>
        <v>20975.8</v>
      </c>
      <c r="K442" s="31">
        <f t="shared" si="13"/>
        <v>115195.1</v>
      </c>
      <c r="N442" s="31"/>
    </row>
    <row r="443" spans="1:14" ht="16.5" customHeight="1" x14ac:dyDescent="0.2">
      <c r="A443" s="24">
        <f t="shared" ref="A443:A506" si="14">A442+1</f>
        <v>259</v>
      </c>
      <c r="B443" s="25" t="s">
        <v>30</v>
      </c>
      <c r="C443" s="26">
        <v>16</v>
      </c>
      <c r="D443" s="27" t="s">
        <v>361</v>
      </c>
      <c r="E443" s="28" t="s">
        <v>878</v>
      </c>
      <c r="F443" s="29" t="s">
        <v>879</v>
      </c>
      <c r="G443" s="32">
        <f>'[1]Ресурс 2018'!H352</f>
        <v>10729.6</v>
      </c>
      <c r="H443" s="32">
        <f>'[1]Ресурс 2018'!I352</f>
        <v>0</v>
      </c>
      <c r="I443" s="32">
        <f>'[1]Ресурс 2018'!J352</f>
        <v>46313.8</v>
      </c>
      <c r="J443" s="32">
        <f>'[1]Ресурс 2018'!K352</f>
        <v>17427</v>
      </c>
      <c r="K443" s="31">
        <f t="shared" si="13"/>
        <v>74470.399999999994</v>
      </c>
      <c r="N443" s="31"/>
    </row>
    <row r="444" spans="1:14" ht="16.5" customHeight="1" x14ac:dyDescent="0.2">
      <c r="A444" s="24">
        <f t="shared" si="14"/>
        <v>260</v>
      </c>
      <c r="B444" s="25" t="s">
        <v>33</v>
      </c>
      <c r="C444" s="26">
        <v>11</v>
      </c>
      <c r="D444" s="27" t="s">
        <v>361</v>
      </c>
      <c r="E444" s="28" t="s">
        <v>880</v>
      </c>
      <c r="F444" s="29" t="s">
        <v>881</v>
      </c>
      <c r="G444" s="32">
        <f>'[1]Ресурс 2018'!H321</f>
        <v>31036.3</v>
      </c>
      <c r="H444" s="32">
        <f>'[1]Ресурс 2018'!I321</f>
        <v>0</v>
      </c>
      <c r="I444" s="32">
        <f>'[1]Ресурс 2018'!J321</f>
        <v>146114</v>
      </c>
      <c r="J444" s="32">
        <f>'[1]Ресурс 2018'!K321</f>
        <v>31981.3</v>
      </c>
      <c r="K444" s="31">
        <f t="shared" si="13"/>
        <v>209131.59999999998</v>
      </c>
      <c r="N444" s="31"/>
    </row>
    <row r="445" spans="1:14" ht="16.5" customHeight="1" x14ac:dyDescent="0.2">
      <c r="A445" s="24">
        <f t="shared" si="14"/>
        <v>261</v>
      </c>
      <c r="B445" s="25">
        <v>12</v>
      </c>
      <c r="C445" s="26">
        <v>22</v>
      </c>
      <c r="D445" s="27" t="s">
        <v>361</v>
      </c>
      <c r="E445" s="28" t="s">
        <v>882</v>
      </c>
      <c r="F445" s="29" t="s">
        <v>883</v>
      </c>
      <c r="G445" s="32">
        <f>'[1]Ресурс 2018'!H524</f>
        <v>6398.6</v>
      </c>
      <c r="H445" s="32">
        <f>'[1]Ресурс 2018'!I524</f>
        <v>0</v>
      </c>
      <c r="I445" s="32">
        <f>'[1]Ресурс 2018'!J524</f>
        <v>26438.400000000001</v>
      </c>
      <c r="J445" s="32">
        <f>'[1]Ресурс 2018'!K524</f>
        <v>9352.2000000000007</v>
      </c>
      <c r="K445" s="31">
        <f t="shared" si="13"/>
        <v>42189.2</v>
      </c>
      <c r="N445" s="31"/>
    </row>
    <row r="446" spans="1:14" ht="16.5" customHeight="1" x14ac:dyDescent="0.2">
      <c r="A446" s="24">
        <f t="shared" si="14"/>
        <v>262</v>
      </c>
      <c r="B446" s="25">
        <v>17</v>
      </c>
      <c r="C446" s="26">
        <v>15</v>
      </c>
      <c r="D446" s="27" t="s">
        <v>361</v>
      </c>
      <c r="E446" s="28" t="s">
        <v>884</v>
      </c>
      <c r="F446" s="29" t="s">
        <v>885</v>
      </c>
      <c r="G446" s="32">
        <f>'[1]Ресурс 2018'!H766</f>
        <v>2296.8000000000002</v>
      </c>
      <c r="H446" s="32">
        <f>'[1]Ресурс 2018'!I766</f>
        <v>0</v>
      </c>
      <c r="I446" s="32">
        <f>'[1]Ресурс 2018'!J766</f>
        <v>11236.9</v>
      </c>
      <c r="J446" s="32">
        <f>'[1]Ресурс 2018'!K766</f>
        <v>3216</v>
      </c>
      <c r="K446" s="31">
        <f t="shared" si="13"/>
        <v>16749.7</v>
      </c>
      <c r="N446" s="31"/>
    </row>
    <row r="447" spans="1:14" ht="16.5" customHeight="1" x14ac:dyDescent="0.2">
      <c r="A447" s="24">
        <f t="shared" si="14"/>
        <v>263</v>
      </c>
      <c r="B447" s="25" t="s">
        <v>17</v>
      </c>
      <c r="C447" s="26">
        <v>18</v>
      </c>
      <c r="D447" s="27" t="s">
        <v>361</v>
      </c>
      <c r="E447" s="28" t="s">
        <v>886</v>
      </c>
      <c r="F447" s="29" t="s">
        <v>887</v>
      </c>
      <c r="G447" s="32">
        <f>'[1]Ресурс 2018'!H28</f>
        <v>20289.5</v>
      </c>
      <c r="H447" s="32">
        <f>'[1]Ресурс 2018'!I28</f>
        <v>0</v>
      </c>
      <c r="I447" s="32">
        <f>'[1]Ресурс 2018'!J28</f>
        <v>46628.3</v>
      </c>
      <c r="J447" s="32">
        <f>'[1]Ресурс 2018'!K28</f>
        <v>20545.8</v>
      </c>
      <c r="K447" s="31">
        <f t="shared" si="13"/>
        <v>87463.6</v>
      </c>
      <c r="N447" s="31"/>
    </row>
    <row r="448" spans="1:14" ht="16.5" customHeight="1" x14ac:dyDescent="0.2">
      <c r="A448" s="24">
        <f t="shared" si="14"/>
        <v>264</v>
      </c>
      <c r="B448" s="25">
        <v>23</v>
      </c>
      <c r="C448" s="26">
        <v>18</v>
      </c>
      <c r="D448" s="27" t="s">
        <v>361</v>
      </c>
      <c r="E448" s="28" t="s">
        <v>888</v>
      </c>
      <c r="F448" s="29" t="s">
        <v>889</v>
      </c>
      <c r="G448" s="32">
        <f>'[1]Ресурс 2018'!H1060</f>
        <v>11888.9</v>
      </c>
      <c r="H448" s="32">
        <f>'[1]Ресурс 2018'!I1060</f>
        <v>0</v>
      </c>
      <c r="I448" s="32">
        <f>'[1]Ресурс 2018'!J1060</f>
        <v>59038.5</v>
      </c>
      <c r="J448" s="32">
        <f>'[1]Ресурс 2018'!K1060</f>
        <v>21916.6</v>
      </c>
      <c r="K448" s="31">
        <f t="shared" si="13"/>
        <v>92844</v>
      </c>
      <c r="N448" s="31"/>
    </row>
    <row r="449" spans="1:14" ht="16.5" customHeight="1" x14ac:dyDescent="0.2">
      <c r="A449" s="24">
        <f t="shared" si="14"/>
        <v>265</v>
      </c>
      <c r="B449" s="25">
        <v>19</v>
      </c>
      <c r="C449" s="26">
        <v>12</v>
      </c>
      <c r="D449" s="27" t="s">
        <v>361</v>
      </c>
      <c r="E449" s="28" t="s">
        <v>890</v>
      </c>
      <c r="F449" s="29" t="s">
        <v>891</v>
      </c>
      <c r="G449" s="32">
        <f>'[1]Ресурс 2018'!H855</f>
        <v>14039.8</v>
      </c>
      <c r="H449" s="32">
        <f>'[1]Ресурс 2018'!I855</f>
        <v>0</v>
      </c>
      <c r="I449" s="32">
        <f>'[1]Ресурс 2018'!J855</f>
        <v>39348.199999999997</v>
      </c>
      <c r="J449" s="32">
        <f>'[1]Ресурс 2018'!K855</f>
        <v>14155.3</v>
      </c>
      <c r="K449" s="31">
        <f t="shared" si="13"/>
        <v>67543.3</v>
      </c>
      <c r="N449" s="31"/>
    </row>
    <row r="450" spans="1:14" ht="16.5" customHeight="1" x14ac:dyDescent="0.2">
      <c r="A450" s="24">
        <f t="shared" si="14"/>
        <v>266</v>
      </c>
      <c r="B450" s="25">
        <v>13</v>
      </c>
      <c r="C450" s="26">
        <v>19</v>
      </c>
      <c r="D450" s="27" t="s">
        <v>361</v>
      </c>
      <c r="E450" s="28" t="s">
        <v>892</v>
      </c>
      <c r="F450" s="29" t="s">
        <v>893</v>
      </c>
      <c r="G450" s="32">
        <f>'[1]Ресурс 2018'!H560</f>
        <v>14564.8</v>
      </c>
      <c r="H450" s="32">
        <f>'[1]Ресурс 2018'!I560</f>
        <v>0</v>
      </c>
      <c r="I450" s="32">
        <f>'[1]Ресурс 2018'!J560</f>
        <v>34851.199999999997</v>
      </c>
      <c r="J450" s="32">
        <f>'[1]Ресурс 2018'!K560</f>
        <v>11168.4</v>
      </c>
      <c r="K450" s="31">
        <f t="shared" si="13"/>
        <v>60584.4</v>
      </c>
      <c r="N450" s="31"/>
    </row>
    <row r="451" spans="1:14" ht="16.5" customHeight="1" x14ac:dyDescent="0.2">
      <c r="A451" s="24">
        <f t="shared" si="14"/>
        <v>267</v>
      </c>
      <c r="B451" s="25" t="s">
        <v>33</v>
      </c>
      <c r="C451" s="26">
        <v>12</v>
      </c>
      <c r="D451" s="27" t="s">
        <v>361</v>
      </c>
      <c r="E451" s="28" t="s">
        <v>894</v>
      </c>
      <c r="F451" s="29" t="s">
        <v>895</v>
      </c>
      <c r="G451" s="32">
        <f>'[1]Ресурс 2018'!H322</f>
        <v>73955.3</v>
      </c>
      <c r="H451" s="32">
        <f>'[1]Ресурс 2018'!I322</f>
        <v>0</v>
      </c>
      <c r="I451" s="32">
        <f>'[1]Ресурс 2018'!J322</f>
        <v>205479.3</v>
      </c>
      <c r="J451" s="32">
        <f>'[1]Ресурс 2018'!K322</f>
        <v>58759.1</v>
      </c>
      <c r="K451" s="31">
        <f t="shared" si="13"/>
        <v>338193.69999999995</v>
      </c>
      <c r="N451" s="31"/>
    </row>
    <row r="452" spans="1:14" ht="16.5" customHeight="1" x14ac:dyDescent="0.2">
      <c r="A452" s="24">
        <f t="shared" si="14"/>
        <v>268</v>
      </c>
      <c r="B452" s="25" t="s">
        <v>17</v>
      </c>
      <c r="C452" s="26">
        <v>19</v>
      </c>
      <c r="D452" s="27" t="s">
        <v>361</v>
      </c>
      <c r="E452" s="28" t="s">
        <v>896</v>
      </c>
      <c r="F452" s="29" t="s">
        <v>897</v>
      </c>
      <c r="G452" s="32">
        <f>'[1]Ресурс 2018'!H29</f>
        <v>10080.9</v>
      </c>
      <c r="H452" s="32">
        <f>'[1]Ресурс 2018'!I29</f>
        <v>0</v>
      </c>
      <c r="I452" s="32">
        <f>'[1]Ресурс 2018'!J29</f>
        <v>42683.7</v>
      </c>
      <c r="J452" s="32">
        <f>'[1]Ресурс 2018'!K29</f>
        <v>15804.5</v>
      </c>
      <c r="K452" s="31">
        <f t="shared" si="13"/>
        <v>68569.100000000006</v>
      </c>
      <c r="N452" s="31"/>
    </row>
    <row r="453" spans="1:14" ht="16.5" customHeight="1" x14ac:dyDescent="0.2">
      <c r="A453" s="24">
        <f t="shared" si="14"/>
        <v>269</v>
      </c>
      <c r="B453" s="25" t="s">
        <v>45</v>
      </c>
      <c r="C453" s="26">
        <v>22</v>
      </c>
      <c r="D453" s="27" t="s">
        <v>361</v>
      </c>
      <c r="E453" s="28" t="s">
        <v>898</v>
      </c>
      <c r="F453" s="29" t="s">
        <v>899</v>
      </c>
      <c r="G453" s="32">
        <f>'[1]Ресурс 2018'!H137</f>
        <v>7254.5</v>
      </c>
      <c r="H453" s="32">
        <f>'[1]Ресурс 2018'!I137</f>
        <v>0</v>
      </c>
      <c r="I453" s="32">
        <f>'[1]Ресурс 2018'!J137</f>
        <v>64909.4</v>
      </c>
      <c r="J453" s="32">
        <f>'[1]Ресурс 2018'!K137</f>
        <v>22835.4</v>
      </c>
      <c r="K453" s="31">
        <f t="shared" si="13"/>
        <v>94999.299999999988</v>
      </c>
      <c r="N453" s="31"/>
    </row>
    <row r="454" spans="1:14" ht="16.5" customHeight="1" x14ac:dyDescent="0.2">
      <c r="A454" s="24">
        <f t="shared" si="14"/>
        <v>270</v>
      </c>
      <c r="B454" s="25" t="s">
        <v>40</v>
      </c>
      <c r="C454" s="26">
        <v>14</v>
      </c>
      <c r="D454" s="27" t="s">
        <v>361</v>
      </c>
      <c r="E454" s="28" t="s">
        <v>900</v>
      </c>
      <c r="F454" s="29" t="s">
        <v>901</v>
      </c>
      <c r="G454" s="32">
        <f>'[1]Ресурс 2018'!H401</f>
        <v>56127.9</v>
      </c>
      <c r="H454" s="32">
        <f>'[1]Ресурс 2018'!I401</f>
        <v>0</v>
      </c>
      <c r="I454" s="32">
        <f>'[1]Ресурс 2018'!J401</f>
        <v>252482.6</v>
      </c>
      <c r="J454" s="32">
        <f>'[1]Ресурс 2018'!K401</f>
        <v>83279.399999999994</v>
      </c>
      <c r="K454" s="31">
        <f t="shared" si="13"/>
        <v>391889.9</v>
      </c>
      <c r="N454" s="31"/>
    </row>
    <row r="455" spans="1:14" ht="16.5" hidden="1" customHeight="1" x14ac:dyDescent="0.2">
      <c r="A455" s="24">
        <f t="shared" si="14"/>
        <v>271</v>
      </c>
      <c r="B455" s="25" t="s">
        <v>27</v>
      </c>
      <c r="C455" s="26">
        <v>18</v>
      </c>
      <c r="D455" s="27" t="s">
        <v>361</v>
      </c>
      <c r="E455" s="28" t="s">
        <v>902</v>
      </c>
      <c r="F455" s="29" t="s">
        <v>903</v>
      </c>
      <c r="G455" s="32">
        <f>'[1]Ресурс 2018'!H264</f>
        <v>0</v>
      </c>
      <c r="H455" s="32">
        <f>'[1]Ресурс 2018'!I264</f>
        <v>0</v>
      </c>
      <c r="I455" s="32">
        <f>'[1]Ресурс 2018'!J264</f>
        <v>0</v>
      </c>
      <c r="J455" s="32">
        <f>'[1]Ресурс 2018'!K264</f>
        <v>0</v>
      </c>
      <c r="K455" s="31">
        <f t="shared" si="13"/>
        <v>0</v>
      </c>
      <c r="N455" s="31"/>
    </row>
    <row r="456" spans="1:14" ht="16.5" customHeight="1" x14ac:dyDescent="0.2">
      <c r="A456" s="24">
        <f t="shared" si="14"/>
        <v>272</v>
      </c>
      <c r="B456" s="25">
        <v>18</v>
      </c>
      <c r="C456" s="36">
        <v>17</v>
      </c>
      <c r="D456" s="27" t="s">
        <v>361</v>
      </c>
      <c r="E456" s="28" t="s">
        <v>904</v>
      </c>
      <c r="F456" s="37" t="s">
        <v>905</v>
      </c>
      <c r="G456" s="32">
        <f>'[1]Ресурс 2018'!H812</f>
        <v>2573.3000000000002</v>
      </c>
      <c r="H456" s="32">
        <f>'[1]Ресурс 2018'!I812</f>
        <v>0</v>
      </c>
      <c r="I456" s="32">
        <f>'[1]Ресурс 2018'!J812</f>
        <v>11727.2</v>
      </c>
      <c r="J456" s="32">
        <f>'[1]Ресурс 2018'!K812</f>
        <v>6477.6</v>
      </c>
      <c r="K456" s="31">
        <f t="shared" si="13"/>
        <v>20778.099999999999</v>
      </c>
      <c r="N456" s="31"/>
    </row>
    <row r="457" spans="1:14" ht="16.5" customHeight="1" x14ac:dyDescent="0.2">
      <c r="A457" s="24">
        <f t="shared" si="14"/>
        <v>273</v>
      </c>
      <c r="B457" s="25" t="s">
        <v>17</v>
      </c>
      <c r="C457" s="26">
        <v>20</v>
      </c>
      <c r="D457" s="27" t="s">
        <v>361</v>
      </c>
      <c r="E457" s="28" t="s">
        <v>906</v>
      </c>
      <c r="F457" s="29" t="s">
        <v>907</v>
      </c>
      <c r="G457" s="32">
        <f>'[1]Ресурс 2018'!H30</f>
        <v>10627.8</v>
      </c>
      <c r="H457" s="32">
        <f>'[1]Ресурс 2018'!I30</f>
        <v>0</v>
      </c>
      <c r="I457" s="32">
        <f>'[1]Ресурс 2018'!J30</f>
        <v>30363.3</v>
      </c>
      <c r="J457" s="32">
        <f>'[1]Ресурс 2018'!K30</f>
        <v>13482.3</v>
      </c>
      <c r="K457" s="31">
        <f t="shared" si="13"/>
        <v>54473.399999999994</v>
      </c>
      <c r="N457" s="31"/>
    </row>
    <row r="458" spans="1:14" ht="16.5" customHeight="1" x14ac:dyDescent="0.2">
      <c r="A458" s="24">
        <f t="shared" si="14"/>
        <v>274</v>
      </c>
      <c r="B458" s="25">
        <v>21</v>
      </c>
      <c r="C458" s="26">
        <v>16</v>
      </c>
      <c r="D458" s="27" t="s">
        <v>361</v>
      </c>
      <c r="E458" s="28" t="s">
        <v>908</v>
      </c>
      <c r="F458" s="29" t="s">
        <v>909</v>
      </c>
      <c r="G458" s="32">
        <f>'[1]Ресурс 2018'!H962</f>
        <v>5467.3</v>
      </c>
      <c r="H458" s="32">
        <f>'[1]Ресурс 2018'!I962</f>
        <v>0</v>
      </c>
      <c r="I458" s="32">
        <f>'[1]Ресурс 2018'!J962</f>
        <v>31374.9</v>
      </c>
      <c r="J458" s="32">
        <f>'[1]Ресурс 2018'!K962</f>
        <v>9475.9</v>
      </c>
      <c r="K458" s="31">
        <f t="shared" si="13"/>
        <v>46318.100000000006</v>
      </c>
      <c r="N458" s="31"/>
    </row>
    <row r="459" spans="1:14" ht="16.5" customHeight="1" x14ac:dyDescent="0.2">
      <c r="A459" s="24">
        <f t="shared" si="14"/>
        <v>275</v>
      </c>
      <c r="B459" s="25" t="s">
        <v>16</v>
      </c>
      <c r="C459" s="26">
        <v>33</v>
      </c>
      <c r="D459" s="27" t="s">
        <v>361</v>
      </c>
      <c r="E459" s="28" t="s">
        <v>910</v>
      </c>
      <c r="F459" s="29" t="s">
        <v>911</v>
      </c>
      <c r="G459" s="32">
        <f>'[1]Ресурс 2018'!H222</f>
        <v>8954.2999999999993</v>
      </c>
      <c r="H459" s="32">
        <f>'[1]Ресурс 2018'!I222</f>
        <v>0</v>
      </c>
      <c r="I459" s="32">
        <f>'[1]Ресурс 2018'!J222</f>
        <v>48111.7</v>
      </c>
      <c r="J459" s="32">
        <f>'[1]Ресурс 2018'!K222</f>
        <v>17299.2</v>
      </c>
      <c r="K459" s="31">
        <f t="shared" si="13"/>
        <v>74365.2</v>
      </c>
      <c r="N459" s="31"/>
    </row>
    <row r="460" spans="1:14" ht="16.5" customHeight="1" x14ac:dyDescent="0.2">
      <c r="A460" s="24">
        <f t="shared" si="14"/>
        <v>276</v>
      </c>
      <c r="B460" s="25">
        <v>25</v>
      </c>
      <c r="C460" s="26">
        <v>15</v>
      </c>
      <c r="D460" s="27" t="s">
        <v>361</v>
      </c>
      <c r="E460" s="28" t="s">
        <v>912</v>
      </c>
      <c r="F460" s="29" t="s">
        <v>913</v>
      </c>
      <c r="G460" s="32">
        <f>'[1]Ресурс 2018'!H1131</f>
        <v>9018.7000000000007</v>
      </c>
      <c r="H460" s="32">
        <f>'[1]Ресурс 2018'!I1131</f>
        <v>0</v>
      </c>
      <c r="I460" s="32">
        <f>'[1]Ресурс 2018'!J1131</f>
        <v>26230.9</v>
      </c>
      <c r="J460" s="32">
        <f>'[1]Ресурс 2018'!K1131</f>
        <v>10870.4</v>
      </c>
      <c r="K460" s="31">
        <f t="shared" si="13"/>
        <v>46120.000000000007</v>
      </c>
      <c r="N460" s="31"/>
    </row>
    <row r="461" spans="1:14" ht="16.5" customHeight="1" x14ac:dyDescent="0.2">
      <c r="A461" s="24">
        <f t="shared" si="14"/>
        <v>277</v>
      </c>
      <c r="B461" s="25">
        <v>11</v>
      </c>
      <c r="C461" s="26">
        <v>15</v>
      </c>
      <c r="D461" s="27" t="s">
        <v>361</v>
      </c>
      <c r="E461" s="28" t="s">
        <v>914</v>
      </c>
      <c r="F461" s="29" t="s">
        <v>915</v>
      </c>
      <c r="G461" s="32">
        <f>'[1]Ресурс 2018'!H481</f>
        <v>0</v>
      </c>
      <c r="H461" s="32">
        <f>'[1]Ресурс 2018'!I481</f>
        <v>0</v>
      </c>
      <c r="I461" s="32">
        <f>'[1]Ресурс 2018'!J481</f>
        <v>29342.7</v>
      </c>
      <c r="J461" s="32">
        <f>'[1]Ресурс 2018'!K481</f>
        <v>9431.7000000000007</v>
      </c>
      <c r="K461" s="31">
        <f t="shared" ref="K461:K524" si="15">G461+H461+I461+J461</f>
        <v>38774.400000000001</v>
      </c>
      <c r="N461" s="31"/>
    </row>
    <row r="462" spans="1:14" ht="16.5" customHeight="1" x14ac:dyDescent="0.2">
      <c r="A462" s="24">
        <f t="shared" si="14"/>
        <v>278</v>
      </c>
      <c r="B462" s="25">
        <v>25</v>
      </c>
      <c r="C462" s="26">
        <v>16</v>
      </c>
      <c r="D462" s="27" t="s">
        <v>361</v>
      </c>
      <c r="E462" s="28" t="s">
        <v>916</v>
      </c>
      <c r="F462" s="29" t="s">
        <v>917</v>
      </c>
      <c r="G462" s="32">
        <f>'[1]Ресурс 2018'!H1132</f>
        <v>6764.2</v>
      </c>
      <c r="H462" s="32">
        <f>'[1]Ресурс 2018'!I1132</f>
        <v>0</v>
      </c>
      <c r="I462" s="32">
        <f>'[1]Ресурс 2018'!J1132</f>
        <v>24320.9</v>
      </c>
      <c r="J462" s="32">
        <f>'[1]Ресурс 2018'!K1132</f>
        <v>8330.9</v>
      </c>
      <c r="K462" s="31">
        <f t="shared" si="15"/>
        <v>39416</v>
      </c>
      <c r="N462" s="31"/>
    </row>
    <row r="463" spans="1:14" ht="16.5" hidden="1" customHeight="1" x14ac:dyDescent="0.2">
      <c r="A463" s="24">
        <f t="shared" si="14"/>
        <v>279</v>
      </c>
      <c r="B463" s="25" t="s">
        <v>16</v>
      </c>
      <c r="C463" s="26">
        <v>38</v>
      </c>
      <c r="D463" s="27" t="s">
        <v>361</v>
      </c>
      <c r="E463" s="28" t="s">
        <v>918</v>
      </c>
      <c r="F463" s="29" t="s">
        <v>919</v>
      </c>
      <c r="G463" s="32">
        <f>'[1]Ресурс 2018'!H227</f>
        <v>0</v>
      </c>
      <c r="H463" s="32">
        <f>'[1]Ресурс 2018'!I227</f>
        <v>0</v>
      </c>
      <c r="I463" s="32">
        <f>'[1]Ресурс 2018'!J227</f>
        <v>0</v>
      </c>
      <c r="J463" s="32">
        <f>'[1]Ресурс 2018'!K227</f>
        <v>0</v>
      </c>
      <c r="K463" s="31">
        <f t="shared" si="15"/>
        <v>0</v>
      </c>
      <c r="N463" s="31"/>
    </row>
    <row r="464" spans="1:14" ht="16.5" customHeight="1" x14ac:dyDescent="0.2">
      <c r="A464" s="24">
        <f t="shared" si="14"/>
        <v>280</v>
      </c>
      <c r="B464" s="25">
        <v>12</v>
      </c>
      <c r="C464" s="26">
        <v>23</v>
      </c>
      <c r="D464" s="27" t="s">
        <v>361</v>
      </c>
      <c r="E464" s="28" t="s">
        <v>920</v>
      </c>
      <c r="F464" s="29" t="s">
        <v>921</v>
      </c>
      <c r="G464" s="32">
        <f>'[1]Ресурс 2018'!H525</f>
        <v>8037.7</v>
      </c>
      <c r="H464" s="32">
        <f>'[1]Ресурс 2018'!I525</f>
        <v>0</v>
      </c>
      <c r="I464" s="32">
        <f>'[1]Ресурс 2018'!J525</f>
        <v>43345.2</v>
      </c>
      <c r="J464" s="32">
        <f>'[1]Ресурс 2018'!K525</f>
        <v>25731.9</v>
      </c>
      <c r="K464" s="31">
        <f t="shared" si="15"/>
        <v>77114.799999999988</v>
      </c>
      <c r="N464" s="31"/>
    </row>
    <row r="465" spans="1:14" ht="16.5" customHeight="1" x14ac:dyDescent="0.2">
      <c r="A465" s="24">
        <f t="shared" si="14"/>
        <v>281</v>
      </c>
      <c r="B465" s="25">
        <v>11</v>
      </c>
      <c r="C465" s="26">
        <v>16</v>
      </c>
      <c r="D465" s="27" t="s">
        <v>361</v>
      </c>
      <c r="E465" s="28" t="s">
        <v>922</v>
      </c>
      <c r="F465" s="29" t="s">
        <v>923</v>
      </c>
      <c r="G465" s="32">
        <f>'[1]Ресурс 2018'!H482</f>
        <v>4174.3999999999996</v>
      </c>
      <c r="H465" s="32">
        <f>'[1]Ресурс 2018'!I482</f>
        <v>0</v>
      </c>
      <c r="I465" s="32">
        <f>'[1]Ресурс 2018'!J482</f>
        <v>45556.5</v>
      </c>
      <c r="J465" s="32">
        <f>'[1]Ресурс 2018'!K482</f>
        <v>15034.4</v>
      </c>
      <c r="K465" s="31">
        <f t="shared" si="15"/>
        <v>64765.3</v>
      </c>
      <c r="N465" s="31"/>
    </row>
    <row r="466" spans="1:14" ht="16.5" customHeight="1" x14ac:dyDescent="0.2">
      <c r="A466" s="24">
        <f t="shared" si="14"/>
        <v>282</v>
      </c>
      <c r="B466" s="25">
        <v>14</v>
      </c>
      <c r="C466" s="26">
        <v>20</v>
      </c>
      <c r="D466" s="27" t="s">
        <v>361</v>
      </c>
      <c r="E466" s="28" t="s">
        <v>924</v>
      </c>
      <c r="F466" s="29" t="s">
        <v>925</v>
      </c>
      <c r="G466" s="32">
        <f>'[1]Ресурс 2018'!H619</f>
        <v>14739.7</v>
      </c>
      <c r="H466" s="32">
        <f>'[1]Ресурс 2018'!I619</f>
        <v>0</v>
      </c>
      <c r="I466" s="32">
        <f>'[1]Ресурс 2018'!J619</f>
        <v>53447.199999999997</v>
      </c>
      <c r="J466" s="32">
        <f>'[1]Ресурс 2018'!K619</f>
        <v>18191</v>
      </c>
      <c r="K466" s="31">
        <f t="shared" si="15"/>
        <v>86377.9</v>
      </c>
      <c r="N466" s="31"/>
    </row>
    <row r="467" spans="1:14" ht="16.5" customHeight="1" x14ac:dyDescent="0.2">
      <c r="A467" s="24">
        <f t="shared" si="14"/>
        <v>283</v>
      </c>
      <c r="B467" s="25">
        <v>20</v>
      </c>
      <c r="C467" s="26">
        <v>28</v>
      </c>
      <c r="D467" s="27" t="s">
        <v>361</v>
      </c>
      <c r="E467" s="28" t="s">
        <v>926</v>
      </c>
      <c r="F467" s="29" t="s">
        <v>927</v>
      </c>
      <c r="G467" s="32">
        <f>'[1]Ресурс 2018'!H930</f>
        <v>5455.5</v>
      </c>
      <c r="H467" s="32">
        <f>'[1]Ресурс 2018'!I930</f>
        <v>0</v>
      </c>
      <c r="I467" s="32">
        <f>'[1]Ресурс 2018'!J930</f>
        <v>54743.199999999997</v>
      </c>
      <c r="J467" s="32">
        <f>'[1]Ресурс 2018'!K930</f>
        <v>19867</v>
      </c>
      <c r="K467" s="31">
        <f t="shared" si="15"/>
        <v>80065.7</v>
      </c>
      <c r="N467" s="31"/>
    </row>
    <row r="468" spans="1:14" ht="16.5" customHeight="1" x14ac:dyDescent="0.2">
      <c r="A468" s="24">
        <f t="shared" si="14"/>
        <v>284</v>
      </c>
      <c r="B468" s="25">
        <v>21</v>
      </c>
      <c r="C468" s="26">
        <v>17</v>
      </c>
      <c r="D468" s="27" t="s">
        <v>361</v>
      </c>
      <c r="E468" s="28" t="s">
        <v>928</v>
      </c>
      <c r="F468" s="29" t="s">
        <v>929</v>
      </c>
      <c r="G468" s="32">
        <f>'[1]Ресурс 2018'!H963</f>
        <v>11874.2</v>
      </c>
      <c r="H468" s="32">
        <f>'[1]Ресурс 2018'!I963</f>
        <v>0</v>
      </c>
      <c r="I468" s="32">
        <f>'[1]Ресурс 2018'!J963</f>
        <v>40640.300000000003</v>
      </c>
      <c r="J468" s="32">
        <f>'[1]Ресурс 2018'!K963</f>
        <v>12656.4</v>
      </c>
      <c r="K468" s="31">
        <f t="shared" si="15"/>
        <v>65170.9</v>
      </c>
      <c r="N468" s="31"/>
    </row>
    <row r="469" spans="1:14" ht="16.5" customHeight="1" x14ac:dyDescent="0.2">
      <c r="A469" s="24">
        <f t="shared" si="14"/>
        <v>285</v>
      </c>
      <c r="B469" s="25" t="s">
        <v>27</v>
      </c>
      <c r="C469" s="26">
        <v>19</v>
      </c>
      <c r="D469" s="27" t="s">
        <v>361</v>
      </c>
      <c r="E469" s="28" t="s">
        <v>930</v>
      </c>
      <c r="F469" s="29" t="s">
        <v>931</v>
      </c>
      <c r="G469" s="32">
        <f>'[1]Ресурс 2018'!H265</f>
        <v>16049.2</v>
      </c>
      <c r="H469" s="32">
        <f>'[1]Ресурс 2018'!I265</f>
        <v>0</v>
      </c>
      <c r="I469" s="32">
        <f>'[1]Ресурс 2018'!J265</f>
        <v>71233.899999999994</v>
      </c>
      <c r="J469" s="32">
        <f>'[1]Ресурс 2018'!K265</f>
        <v>19873.900000000001</v>
      </c>
      <c r="K469" s="31">
        <f t="shared" si="15"/>
        <v>107157</v>
      </c>
      <c r="N469" s="31"/>
    </row>
    <row r="470" spans="1:14" ht="16.5" customHeight="1" x14ac:dyDescent="0.2">
      <c r="A470" s="24">
        <f t="shared" si="14"/>
        <v>286</v>
      </c>
      <c r="B470" s="25" t="s">
        <v>30</v>
      </c>
      <c r="C470" s="26">
        <v>17</v>
      </c>
      <c r="D470" s="27" t="s">
        <v>361</v>
      </c>
      <c r="E470" s="28" t="s">
        <v>932</v>
      </c>
      <c r="F470" s="29" t="s">
        <v>933</v>
      </c>
      <c r="G470" s="32">
        <f>'[1]Ресурс 2018'!H353</f>
        <v>0</v>
      </c>
      <c r="H470" s="32">
        <f>'[1]Ресурс 2018'!I353</f>
        <v>0</v>
      </c>
      <c r="I470" s="32">
        <f>'[1]Ресурс 2018'!J353</f>
        <v>24262.5</v>
      </c>
      <c r="J470" s="32">
        <f>'[1]Ресурс 2018'!K353</f>
        <v>9591.7000000000007</v>
      </c>
      <c r="K470" s="31">
        <f t="shared" si="15"/>
        <v>33854.199999999997</v>
      </c>
      <c r="N470" s="31"/>
    </row>
    <row r="471" spans="1:14" ht="16.5" customHeight="1" x14ac:dyDescent="0.2">
      <c r="A471" s="24">
        <f t="shared" si="14"/>
        <v>287</v>
      </c>
      <c r="B471" s="25">
        <v>11</v>
      </c>
      <c r="C471" s="26">
        <v>17</v>
      </c>
      <c r="D471" s="27" t="s">
        <v>361</v>
      </c>
      <c r="E471" s="28" t="s">
        <v>934</v>
      </c>
      <c r="F471" s="29" t="s">
        <v>935</v>
      </c>
      <c r="G471" s="32">
        <f>'[1]Ресурс 2018'!H483</f>
        <v>0</v>
      </c>
      <c r="H471" s="32">
        <f>'[1]Ресурс 2018'!I483</f>
        <v>0</v>
      </c>
      <c r="I471" s="32">
        <f>'[1]Ресурс 2018'!J483</f>
        <v>46214.9</v>
      </c>
      <c r="J471" s="32">
        <f>'[1]Ресурс 2018'!K483</f>
        <v>17354.900000000001</v>
      </c>
      <c r="K471" s="31">
        <f t="shared" si="15"/>
        <v>63569.8</v>
      </c>
      <c r="N471" s="31"/>
    </row>
    <row r="472" spans="1:14" ht="16.5" customHeight="1" x14ac:dyDescent="0.2">
      <c r="A472" s="24">
        <f t="shared" si="14"/>
        <v>288</v>
      </c>
      <c r="B472" s="25" t="s">
        <v>45</v>
      </c>
      <c r="C472" s="26">
        <v>23</v>
      </c>
      <c r="D472" s="27" t="s">
        <v>361</v>
      </c>
      <c r="E472" s="28" t="s">
        <v>936</v>
      </c>
      <c r="F472" s="29" t="s">
        <v>937</v>
      </c>
      <c r="G472" s="32">
        <f>'[1]Ресурс 2018'!H138</f>
        <v>0</v>
      </c>
      <c r="H472" s="32">
        <f>'[1]Ресурс 2018'!I138</f>
        <v>51681.2</v>
      </c>
      <c r="I472" s="32">
        <f>'[1]Ресурс 2018'!J138</f>
        <v>125406.39999999999</v>
      </c>
      <c r="J472" s="32">
        <f>'[1]Ресурс 2018'!K138</f>
        <v>44021.1</v>
      </c>
      <c r="K472" s="31">
        <f t="shared" si="15"/>
        <v>221108.69999999998</v>
      </c>
      <c r="N472" s="31"/>
    </row>
    <row r="473" spans="1:14" ht="16.5" customHeight="1" x14ac:dyDescent="0.2">
      <c r="A473" s="24">
        <f t="shared" si="14"/>
        <v>289</v>
      </c>
      <c r="B473" s="25">
        <v>14</v>
      </c>
      <c r="C473" s="26">
        <v>21</v>
      </c>
      <c r="D473" s="27" t="s">
        <v>361</v>
      </c>
      <c r="E473" s="28" t="s">
        <v>938</v>
      </c>
      <c r="F473" s="29" t="s">
        <v>939</v>
      </c>
      <c r="G473" s="32">
        <f>'[1]Ресурс 2018'!H620</f>
        <v>13062.6</v>
      </c>
      <c r="H473" s="32">
        <f>'[1]Ресурс 2018'!I620</f>
        <v>0</v>
      </c>
      <c r="I473" s="32">
        <f>'[1]Ресурс 2018'!J620</f>
        <v>58189.5</v>
      </c>
      <c r="J473" s="32">
        <f>'[1]Ресурс 2018'!K620</f>
        <v>19986.3</v>
      </c>
      <c r="K473" s="31">
        <f t="shared" si="15"/>
        <v>91238.400000000009</v>
      </c>
      <c r="N473" s="31"/>
    </row>
    <row r="474" spans="1:14" ht="16.5" customHeight="1" x14ac:dyDescent="0.2">
      <c r="A474" s="24">
        <f t="shared" si="14"/>
        <v>290</v>
      </c>
      <c r="B474" s="25">
        <v>12</v>
      </c>
      <c r="C474" s="26">
        <v>24</v>
      </c>
      <c r="D474" s="27" t="s">
        <v>361</v>
      </c>
      <c r="E474" s="28" t="s">
        <v>940</v>
      </c>
      <c r="F474" s="29" t="s">
        <v>941</v>
      </c>
      <c r="G474" s="32">
        <f>'[1]Ресурс 2018'!H526</f>
        <v>9306.2000000000007</v>
      </c>
      <c r="H474" s="32">
        <f>'[1]Ресурс 2018'!I526</f>
        <v>0</v>
      </c>
      <c r="I474" s="32">
        <f>'[1]Ресурс 2018'!J526</f>
        <v>46249.599999999999</v>
      </c>
      <c r="J474" s="32">
        <f>'[1]Ресурс 2018'!K526</f>
        <v>13305.9</v>
      </c>
      <c r="K474" s="31">
        <f t="shared" si="15"/>
        <v>68861.7</v>
      </c>
      <c r="N474" s="31"/>
    </row>
    <row r="475" spans="1:14" ht="16.5" customHeight="1" x14ac:dyDescent="0.2">
      <c r="A475" s="24">
        <f t="shared" si="14"/>
        <v>291</v>
      </c>
      <c r="B475" s="25">
        <v>16</v>
      </c>
      <c r="C475" s="36">
        <v>21</v>
      </c>
      <c r="D475" s="27" t="s">
        <v>361</v>
      </c>
      <c r="E475" s="28" t="s">
        <v>942</v>
      </c>
      <c r="F475" s="44" t="s">
        <v>943</v>
      </c>
      <c r="G475" s="32">
        <f>'[1]Ресурс 2018'!H717</f>
        <v>0</v>
      </c>
      <c r="H475" s="32">
        <f>'[1]Ресурс 2018'!I717</f>
        <v>11936.8</v>
      </c>
      <c r="I475" s="32">
        <f>'[1]Ресурс 2018'!J717</f>
        <v>63093.9</v>
      </c>
      <c r="J475" s="32">
        <f>'[1]Ресурс 2018'!K717</f>
        <v>20917.900000000001</v>
      </c>
      <c r="K475" s="31">
        <f t="shared" si="15"/>
        <v>95948.6</v>
      </c>
      <c r="N475" s="31"/>
    </row>
    <row r="476" spans="1:14" ht="16.5" customHeight="1" x14ac:dyDescent="0.2">
      <c r="A476" s="24">
        <f t="shared" si="14"/>
        <v>292</v>
      </c>
      <c r="B476" s="25">
        <v>24</v>
      </c>
      <c r="C476" s="26" t="s">
        <v>40</v>
      </c>
      <c r="D476" s="27" t="s">
        <v>361</v>
      </c>
      <c r="E476" s="28" t="s">
        <v>944</v>
      </c>
      <c r="F476" s="29" t="s">
        <v>945</v>
      </c>
      <c r="G476" s="32">
        <f>'[1]Ресурс 2018'!H1090</f>
        <v>50818.3</v>
      </c>
      <c r="H476" s="32">
        <f>'[1]Ресурс 2018'!I1090</f>
        <v>0</v>
      </c>
      <c r="I476" s="32">
        <f>'[1]Ресурс 2018'!J1090</f>
        <v>113043.9</v>
      </c>
      <c r="J476" s="32">
        <f>'[1]Ресурс 2018'!K1090</f>
        <v>39296.300000000003</v>
      </c>
      <c r="K476" s="31">
        <f t="shared" si="15"/>
        <v>203158.5</v>
      </c>
      <c r="N476" s="31"/>
    </row>
    <row r="477" spans="1:14" ht="16.5" customHeight="1" x14ac:dyDescent="0.2">
      <c r="A477" s="24">
        <f t="shared" si="14"/>
        <v>293</v>
      </c>
      <c r="B477" s="25">
        <v>21</v>
      </c>
      <c r="C477" s="26">
        <v>18</v>
      </c>
      <c r="D477" s="27" t="s">
        <v>361</v>
      </c>
      <c r="E477" s="28" t="s">
        <v>946</v>
      </c>
      <c r="F477" s="29" t="s">
        <v>947</v>
      </c>
      <c r="G477" s="32">
        <f>'[1]Ресурс 2018'!H964</f>
        <v>9227.5</v>
      </c>
      <c r="H477" s="32">
        <f>'[1]Ресурс 2018'!I964</f>
        <v>0</v>
      </c>
      <c r="I477" s="32">
        <f>'[1]Ресурс 2018'!J964</f>
        <v>64787.6</v>
      </c>
      <c r="J477" s="32">
        <f>'[1]Ресурс 2018'!K964</f>
        <v>21351.7</v>
      </c>
      <c r="K477" s="31">
        <f t="shared" si="15"/>
        <v>95366.8</v>
      </c>
      <c r="N477" s="31"/>
    </row>
    <row r="478" spans="1:14" ht="16.5" customHeight="1" x14ac:dyDescent="0.2">
      <c r="A478" s="24">
        <f t="shared" si="14"/>
        <v>294</v>
      </c>
      <c r="B478" s="25">
        <v>11</v>
      </c>
      <c r="C478" s="26">
        <v>18</v>
      </c>
      <c r="D478" s="27" t="s">
        <v>361</v>
      </c>
      <c r="E478" s="28" t="s">
        <v>948</v>
      </c>
      <c r="F478" s="29" t="s">
        <v>949</v>
      </c>
      <c r="G478" s="32">
        <f>'[1]Ресурс 2018'!H484</f>
        <v>2459.9</v>
      </c>
      <c r="H478" s="32">
        <f>'[1]Ресурс 2018'!I484</f>
        <v>0</v>
      </c>
      <c r="I478" s="32">
        <f>'[1]Ресурс 2018'!J484</f>
        <v>39110.699999999997</v>
      </c>
      <c r="J478" s="32">
        <f>'[1]Ресурс 2018'!K484</f>
        <v>12427.4</v>
      </c>
      <c r="K478" s="31">
        <f t="shared" si="15"/>
        <v>53998</v>
      </c>
      <c r="N478" s="31"/>
    </row>
    <row r="479" spans="1:14" ht="16.5" customHeight="1" x14ac:dyDescent="0.2">
      <c r="A479" s="24">
        <f t="shared" si="14"/>
        <v>295</v>
      </c>
      <c r="B479" s="25">
        <v>22</v>
      </c>
      <c r="C479" s="26">
        <v>17</v>
      </c>
      <c r="D479" s="27" t="s">
        <v>361</v>
      </c>
      <c r="E479" s="28" t="s">
        <v>950</v>
      </c>
      <c r="F479" s="45" t="s">
        <v>951</v>
      </c>
      <c r="G479" s="32">
        <f>'[1]Ресурс 2018'!H1002</f>
        <v>1773.7</v>
      </c>
      <c r="H479" s="32">
        <f>'[1]Ресурс 2018'!I1002</f>
        <v>0</v>
      </c>
      <c r="I479" s="32">
        <f>'[1]Ресурс 2018'!J1002</f>
        <v>4517.6000000000004</v>
      </c>
      <c r="J479" s="32">
        <f>'[1]Ресурс 2018'!K1002</f>
        <v>1642.8</v>
      </c>
      <c r="K479" s="31">
        <f t="shared" si="15"/>
        <v>7934.1</v>
      </c>
      <c r="N479" s="31"/>
    </row>
    <row r="480" spans="1:14" ht="16.5" customHeight="1" x14ac:dyDescent="0.2">
      <c r="A480" s="24">
        <f t="shared" si="14"/>
        <v>296</v>
      </c>
      <c r="B480" s="25">
        <v>25</v>
      </c>
      <c r="C480" s="26">
        <v>17</v>
      </c>
      <c r="D480" s="27" t="s">
        <v>361</v>
      </c>
      <c r="E480" s="28" t="s">
        <v>952</v>
      </c>
      <c r="F480" s="29" t="s">
        <v>953</v>
      </c>
      <c r="G480" s="32">
        <f>'[1]Ресурс 2018'!H1133</f>
        <v>0</v>
      </c>
      <c r="H480" s="32">
        <f>'[1]Ресурс 2018'!I1133</f>
        <v>0</v>
      </c>
      <c r="I480" s="32">
        <f>'[1]Ресурс 2018'!J1133</f>
        <v>6993.8</v>
      </c>
      <c r="J480" s="32">
        <f>'[1]Ресурс 2018'!K1133</f>
        <v>1956.8</v>
      </c>
      <c r="K480" s="31">
        <f t="shared" si="15"/>
        <v>8950.6</v>
      </c>
      <c r="N480" s="31"/>
    </row>
    <row r="481" spans="1:14" ht="16.5" customHeight="1" x14ac:dyDescent="0.2">
      <c r="A481" s="24">
        <f t="shared" si="14"/>
        <v>297</v>
      </c>
      <c r="B481" s="25">
        <v>10</v>
      </c>
      <c r="C481" s="26">
        <v>26</v>
      </c>
      <c r="D481" s="27" t="s">
        <v>361</v>
      </c>
      <c r="E481" s="28" t="s">
        <v>954</v>
      </c>
      <c r="F481" s="29" t="s">
        <v>955</v>
      </c>
      <c r="G481" s="30">
        <f>'[1]Ресурс 2018'!H450</f>
        <v>0</v>
      </c>
      <c r="H481" s="30">
        <f>'[1]Ресурс 2018'!I450</f>
        <v>7561.5</v>
      </c>
      <c r="I481" s="30">
        <f>'[1]Ресурс 2018'!J450</f>
        <v>64830.5</v>
      </c>
      <c r="J481" s="30">
        <f>'[1]Ресурс 2018'!K450</f>
        <v>21793.5</v>
      </c>
      <c r="K481" s="31">
        <f t="shared" si="15"/>
        <v>94185.5</v>
      </c>
      <c r="N481" s="31"/>
    </row>
    <row r="482" spans="1:14" ht="16.5" customHeight="1" x14ac:dyDescent="0.2">
      <c r="A482" s="24">
        <f t="shared" si="14"/>
        <v>298</v>
      </c>
      <c r="B482" s="25">
        <v>15</v>
      </c>
      <c r="C482" s="26">
        <v>25</v>
      </c>
      <c r="D482" s="27" t="s">
        <v>361</v>
      </c>
      <c r="E482" s="28" t="s">
        <v>956</v>
      </c>
      <c r="F482" s="29" t="s">
        <v>957</v>
      </c>
      <c r="G482" s="32">
        <f>'[1]Ресурс 2018'!H672</f>
        <v>3541.2</v>
      </c>
      <c r="H482" s="32">
        <f>'[1]Ресурс 2018'!I672</f>
        <v>0</v>
      </c>
      <c r="I482" s="32">
        <f>'[1]Ресурс 2018'!J672</f>
        <v>129530.5</v>
      </c>
      <c r="J482" s="32">
        <f>'[1]Ресурс 2018'!K672</f>
        <v>48027.7</v>
      </c>
      <c r="K482" s="31">
        <f t="shared" si="15"/>
        <v>181099.40000000002</v>
      </c>
      <c r="N482" s="31"/>
    </row>
    <row r="483" spans="1:14" ht="16.5" customHeight="1" x14ac:dyDescent="0.2">
      <c r="A483" s="24">
        <f t="shared" si="14"/>
        <v>299</v>
      </c>
      <c r="B483" s="25" t="s">
        <v>27</v>
      </c>
      <c r="C483" s="26">
        <v>20</v>
      </c>
      <c r="D483" s="27" t="s">
        <v>361</v>
      </c>
      <c r="E483" s="28" t="s">
        <v>958</v>
      </c>
      <c r="F483" s="29" t="s">
        <v>959</v>
      </c>
      <c r="G483" s="32">
        <f>'[1]Ресурс 2018'!H266</f>
        <v>17978.2</v>
      </c>
      <c r="H483" s="32">
        <f>'[1]Ресурс 2018'!I266</f>
        <v>0</v>
      </c>
      <c r="I483" s="32">
        <f>'[1]Ресурс 2018'!J266</f>
        <v>108479.6</v>
      </c>
      <c r="J483" s="32">
        <f>'[1]Ресурс 2018'!K266</f>
        <v>34430.9</v>
      </c>
      <c r="K483" s="31">
        <f t="shared" si="15"/>
        <v>160888.70000000001</v>
      </c>
      <c r="N483" s="31"/>
    </row>
    <row r="484" spans="1:14" ht="16.5" customHeight="1" x14ac:dyDescent="0.2">
      <c r="A484" s="24">
        <f t="shared" si="14"/>
        <v>300</v>
      </c>
      <c r="B484" s="25">
        <v>15</v>
      </c>
      <c r="C484" s="26">
        <v>22</v>
      </c>
      <c r="D484" s="27" t="s">
        <v>361</v>
      </c>
      <c r="E484" s="28" t="s">
        <v>960</v>
      </c>
      <c r="F484" s="29" t="s">
        <v>961</v>
      </c>
      <c r="G484" s="32">
        <f>'[1]Ресурс 2018'!H669</f>
        <v>7756.8</v>
      </c>
      <c r="H484" s="32">
        <f>'[1]Ресурс 2018'!I669</f>
        <v>0</v>
      </c>
      <c r="I484" s="32">
        <f>'[1]Ресурс 2018'!J669</f>
        <v>44504.1</v>
      </c>
      <c r="J484" s="32">
        <f>'[1]Ресурс 2018'!K669</f>
        <v>11743.1</v>
      </c>
      <c r="K484" s="31">
        <f t="shared" si="15"/>
        <v>64004</v>
      </c>
      <c r="N484" s="31"/>
    </row>
    <row r="485" spans="1:14" ht="16.5" customHeight="1" x14ac:dyDescent="0.2">
      <c r="A485" s="24">
        <f t="shared" si="14"/>
        <v>301</v>
      </c>
      <c r="B485" s="25" t="s">
        <v>27</v>
      </c>
      <c r="C485" s="26">
        <v>21</v>
      </c>
      <c r="D485" s="27" t="s">
        <v>361</v>
      </c>
      <c r="E485" s="28" t="s">
        <v>962</v>
      </c>
      <c r="F485" s="29" t="s">
        <v>963</v>
      </c>
      <c r="G485" s="32">
        <f>'[1]Ресурс 2018'!H267</f>
        <v>0</v>
      </c>
      <c r="H485" s="32">
        <f>'[1]Ресурс 2018'!I267</f>
        <v>10056.9</v>
      </c>
      <c r="I485" s="32">
        <f>'[1]Ресурс 2018'!J267</f>
        <v>5239</v>
      </c>
      <c r="J485" s="32">
        <f>'[1]Ресурс 2018'!K267</f>
        <v>947.5</v>
      </c>
      <c r="K485" s="31">
        <f t="shared" si="15"/>
        <v>16243.4</v>
      </c>
      <c r="N485" s="31"/>
    </row>
    <row r="486" spans="1:14" ht="16.5" customHeight="1" x14ac:dyDescent="0.2">
      <c r="A486" s="24">
        <f t="shared" si="14"/>
        <v>302</v>
      </c>
      <c r="B486" s="25" t="s">
        <v>16</v>
      </c>
      <c r="C486" s="26">
        <v>39</v>
      </c>
      <c r="D486" s="27" t="s">
        <v>361</v>
      </c>
      <c r="E486" s="28" t="s">
        <v>964</v>
      </c>
      <c r="F486" s="29" t="s">
        <v>965</v>
      </c>
      <c r="G486" s="32">
        <f>'[1]Ресурс 2018'!H228</f>
        <v>5864.4</v>
      </c>
      <c r="H486" s="32">
        <f>'[1]Ресурс 2018'!I228</f>
        <v>0</v>
      </c>
      <c r="I486" s="32">
        <f>'[1]Ресурс 2018'!J228</f>
        <v>32371.9</v>
      </c>
      <c r="J486" s="32">
        <f>'[1]Ресурс 2018'!K228</f>
        <v>11237.2</v>
      </c>
      <c r="K486" s="31">
        <f t="shared" si="15"/>
        <v>49473.5</v>
      </c>
      <c r="N486" s="31"/>
    </row>
    <row r="487" spans="1:14" ht="16.5" customHeight="1" x14ac:dyDescent="0.2">
      <c r="A487" s="24">
        <f t="shared" si="14"/>
        <v>303</v>
      </c>
      <c r="B487" s="25">
        <v>11</v>
      </c>
      <c r="C487" s="26">
        <v>19</v>
      </c>
      <c r="D487" s="27" t="s">
        <v>361</v>
      </c>
      <c r="E487" s="28" t="s">
        <v>966</v>
      </c>
      <c r="F487" s="29" t="s">
        <v>967</v>
      </c>
      <c r="G487" s="32">
        <f>'[1]Ресурс 2018'!H485</f>
        <v>0</v>
      </c>
      <c r="H487" s="32">
        <f>'[1]Ресурс 2018'!I485</f>
        <v>0</v>
      </c>
      <c r="I487" s="32">
        <f>'[1]Ресурс 2018'!J485</f>
        <v>50148.7</v>
      </c>
      <c r="J487" s="32">
        <f>'[1]Ресурс 2018'!K485</f>
        <v>16967.3</v>
      </c>
      <c r="K487" s="31">
        <f t="shared" si="15"/>
        <v>67116</v>
      </c>
      <c r="N487" s="31"/>
    </row>
    <row r="488" spans="1:14" ht="16.5" customHeight="1" x14ac:dyDescent="0.2">
      <c r="A488" s="24">
        <f t="shared" si="14"/>
        <v>304</v>
      </c>
      <c r="B488" s="25">
        <v>11</v>
      </c>
      <c r="C488" s="26">
        <v>20</v>
      </c>
      <c r="D488" s="27" t="s">
        <v>361</v>
      </c>
      <c r="E488" s="28" t="s">
        <v>968</v>
      </c>
      <c r="F488" s="29" t="s">
        <v>969</v>
      </c>
      <c r="G488" s="32">
        <f>'[1]Ресурс 2018'!H486</f>
        <v>379.6</v>
      </c>
      <c r="H488" s="32">
        <f>'[1]Ресурс 2018'!I486</f>
        <v>0</v>
      </c>
      <c r="I488" s="32">
        <f>'[1]Ресурс 2018'!J486</f>
        <v>60016.2</v>
      </c>
      <c r="J488" s="32">
        <f>'[1]Ресурс 2018'!K486</f>
        <v>21483.200000000001</v>
      </c>
      <c r="K488" s="31">
        <f t="shared" si="15"/>
        <v>81879</v>
      </c>
      <c r="N488" s="31"/>
    </row>
    <row r="489" spans="1:14" ht="16.5" customHeight="1" x14ac:dyDescent="0.2">
      <c r="A489" s="24">
        <f t="shared" si="14"/>
        <v>305</v>
      </c>
      <c r="B489" s="25">
        <v>21</v>
      </c>
      <c r="C489" s="26">
        <v>20</v>
      </c>
      <c r="D489" s="27" t="s">
        <v>361</v>
      </c>
      <c r="E489" s="28" t="s">
        <v>970</v>
      </c>
      <c r="F489" s="29" t="s">
        <v>971</v>
      </c>
      <c r="G489" s="32">
        <f>'[1]Ресурс 2018'!H966</f>
        <v>25977.1</v>
      </c>
      <c r="H489" s="32">
        <f>'[1]Ресурс 2018'!I966</f>
        <v>0</v>
      </c>
      <c r="I489" s="32">
        <f>'[1]Ресурс 2018'!J966</f>
        <v>88743.6</v>
      </c>
      <c r="J489" s="32">
        <f>'[1]Ресурс 2018'!K966</f>
        <v>30916.7</v>
      </c>
      <c r="K489" s="31">
        <f t="shared" si="15"/>
        <v>145637.40000000002</v>
      </c>
      <c r="N489" s="31"/>
    </row>
    <row r="490" spans="1:14" ht="16.5" customHeight="1" x14ac:dyDescent="0.2">
      <c r="A490" s="24">
        <f t="shared" si="14"/>
        <v>306</v>
      </c>
      <c r="B490" s="25">
        <v>11</v>
      </c>
      <c r="C490" s="26">
        <v>21</v>
      </c>
      <c r="D490" s="27" t="s">
        <v>361</v>
      </c>
      <c r="E490" s="28" t="s">
        <v>972</v>
      </c>
      <c r="F490" s="29" t="s">
        <v>973</v>
      </c>
      <c r="G490" s="32">
        <f>'[1]Ресурс 2018'!H487</f>
        <v>4311.6000000000004</v>
      </c>
      <c r="H490" s="32">
        <f>'[1]Ресурс 2018'!I487</f>
        <v>0</v>
      </c>
      <c r="I490" s="32">
        <f>'[1]Ресурс 2018'!J487</f>
        <v>31256.6</v>
      </c>
      <c r="J490" s="32">
        <f>'[1]Ресурс 2018'!K487</f>
        <v>11074.3</v>
      </c>
      <c r="K490" s="31">
        <f t="shared" si="15"/>
        <v>46642.5</v>
      </c>
      <c r="N490" s="31"/>
    </row>
    <row r="491" spans="1:14" ht="16.5" customHeight="1" x14ac:dyDescent="0.2">
      <c r="A491" s="24">
        <f t="shared" si="14"/>
        <v>307</v>
      </c>
      <c r="B491" s="25" t="s">
        <v>17</v>
      </c>
      <c r="C491" s="26">
        <v>21</v>
      </c>
      <c r="D491" s="27" t="s">
        <v>361</v>
      </c>
      <c r="E491" s="28" t="s">
        <v>974</v>
      </c>
      <c r="F491" s="29" t="s">
        <v>975</v>
      </c>
      <c r="G491" s="32">
        <f>'[1]Ресурс 2018'!H31</f>
        <v>3816.7</v>
      </c>
      <c r="H491" s="32">
        <f>'[1]Ресурс 2018'!I31</f>
        <v>0</v>
      </c>
      <c r="I491" s="32">
        <f>'[1]Ресурс 2018'!J31</f>
        <v>29779.9</v>
      </c>
      <c r="J491" s="32">
        <f>'[1]Ресурс 2018'!K31</f>
        <v>10754.9</v>
      </c>
      <c r="K491" s="31">
        <f t="shared" si="15"/>
        <v>44351.5</v>
      </c>
      <c r="N491" s="31"/>
    </row>
    <row r="492" spans="1:14" ht="16.5" customHeight="1" x14ac:dyDescent="0.2">
      <c r="A492" s="24">
        <f t="shared" si="14"/>
        <v>308</v>
      </c>
      <c r="B492" s="25">
        <v>16</v>
      </c>
      <c r="C492" s="36">
        <v>22</v>
      </c>
      <c r="D492" s="27" t="s">
        <v>361</v>
      </c>
      <c r="E492" s="28" t="s">
        <v>976</v>
      </c>
      <c r="F492" s="44" t="s">
        <v>977</v>
      </c>
      <c r="G492" s="32">
        <f>'[1]Ресурс 2018'!H718</f>
        <v>0</v>
      </c>
      <c r="H492" s="32">
        <f>'[1]Ресурс 2018'!I718</f>
        <v>0</v>
      </c>
      <c r="I492" s="32">
        <f>'[1]Ресурс 2018'!J718</f>
        <v>43960.1</v>
      </c>
      <c r="J492" s="32">
        <f>'[1]Ресурс 2018'!K718</f>
        <v>14625.6</v>
      </c>
      <c r="K492" s="31">
        <f t="shared" si="15"/>
        <v>58585.7</v>
      </c>
      <c r="N492" s="31"/>
    </row>
    <row r="493" spans="1:14" ht="16.5" hidden="1" customHeight="1" x14ac:dyDescent="0.2">
      <c r="A493" s="24">
        <f t="shared" si="14"/>
        <v>309</v>
      </c>
      <c r="B493" s="25" t="s">
        <v>30</v>
      </c>
      <c r="C493" s="26">
        <v>18</v>
      </c>
      <c r="D493" s="27" t="s">
        <v>361</v>
      </c>
      <c r="E493" s="28" t="s">
        <v>978</v>
      </c>
      <c r="F493" s="29" t="s">
        <v>979</v>
      </c>
      <c r="G493" s="32">
        <f>'[1]Ресурс 2018'!H354</f>
        <v>0</v>
      </c>
      <c r="H493" s="32">
        <f>'[1]Ресурс 2018'!I354</f>
        <v>0</v>
      </c>
      <c r="I493" s="32">
        <f>'[1]Ресурс 2018'!J354</f>
        <v>0</v>
      </c>
      <c r="J493" s="32">
        <f>'[1]Ресурс 2018'!K354</f>
        <v>0</v>
      </c>
      <c r="K493" s="31">
        <f t="shared" si="15"/>
        <v>0</v>
      </c>
      <c r="N493" s="31"/>
    </row>
    <row r="494" spans="1:14" ht="16.5" customHeight="1" x14ac:dyDescent="0.2">
      <c r="A494" s="24">
        <f t="shared" si="14"/>
        <v>310</v>
      </c>
      <c r="B494" s="25">
        <v>17</v>
      </c>
      <c r="C494" s="26">
        <v>16</v>
      </c>
      <c r="D494" s="27" t="s">
        <v>361</v>
      </c>
      <c r="E494" s="28" t="s">
        <v>980</v>
      </c>
      <c r="F494" s="29" t="s">
        <v>981</v>
      </c>
      <c r="G494" s="32">
        <f>'[1]Ресурс 2018'!H767</f>
        <v>20374.7</v>
      </c>
      <c r="H494" s="32">
        <f>'[1]Ресурс 2018'!I767</f>
        <v>0</v>
      </c>
      <c r="I494" s="32">
        <f>'[1]Ресурс 2018'!J767</f>
        <v>62883.9</v>
      </c>
      <c r="J494" s="32">
        <f>'[1]Ресурс 2018'!K767</f>
        <v>17125.599999999999</v>
      </c>
      <c r="K494" s="31">
        <f t="shared" si="15"/>
        <v>100384.20000000001</v>
      </c>
      <c r="N494" s="31"/>
    </row>
    <row r="495" spans="1:14" ht="16.5" customHeight="1" x14ac:dyDescent="0.2">
      <c r="A495" s="24">
        <f t="shared" si="14"/>
        <v>311</v>
      </c>
      <c r="B495" s="25">
        <v>18</v>
      </c>
      <c r="C495" s="36">
        <v>18</v>
      </c>
      <c r="D495" s="27" t="s">
        <v>361</v>
      </c>
      <c r="E495" s="28" t="s">
        <v>982</v>
      </c>
      <c r="F495" s="37" t="s">
        <v>983</v>
      </c>
      <c r="G495" s="32">
        <f>'[1]Ресурс 2018'!H813</f>
        <v>0</v>
      </c>
      <c r="H495" s="32">
        <f>'[1]Ресурс 2018'!I813</f>
        <v>1541</v>
      </c>
      <c r="I495" s="32">
        <f>'[1]Ресурс 2018'!J813</f>
        <v>32256.2</v>
      </c>
      <c r="J495" s="32">
        <f>'[1]Ресурс 2018'!K813</f>
        <v>12691.6</v>
      </c>
      <c r="K495" s="31">
        <f t="shared" si="15"/>
        <v>46488.799999999996</v>
      </c>
      <c r="N495" s="31"/>
    </row>
    <row r="496" spans="1:14" ht="16.5" customHeight="1" x14ac:dyDescent="0.2">
      <c r="A496" s="24">
        <f t="shared" si="14"/>
        <v>312</v>
      </c>
      <c r="B496" s="25">
        <v>14</v>
      </c>
      <c r="C496" s="26">
        <v>22</v>
      </c>
      <c r="D496" s="27" t="s">
        <v>361</v>
      </c>
      <c r="E496" s="28" t="s">
        <v>984</v>
      </c>
      <c r="F496" s="29" t="s">
        <v>985</v>
      </c>
      <c r="G496" s="32">
        <f>'[1]Ресурс 2018'!H621</f>
        <v>1837.9</v>
      </c>
      <c r="H496" s="32">
        <f>'[1]Ресурс 2018'!I621</f>
        <v>0</v>
      </c>
      <c r="I496" s="32">
        <f>'[1]Ресурс 2018'!J621</f>
        <v>9520.5</v>
      </c>
      <c r="J496" s="32">
        <f>'[1]Ресурс 2018'!K621</f>
        <v>2239.4</v>
      </c>
      <c r="K496" s="31">
        <f t="shared" si="15"/>
        <v>13597.8</v>
      </c>
      <c r="N496" s="31"/>
    </row>
    <row r="497" spans="1:14" ht="16.5" customHeight="1" x14ac:dyDescent="0.2">
      <c r="A497" s="24">
        <f t="shared" si="14"/>
        <v>313</v>
      </c>
      <c r="B497" s="25" t="s">
        <v>45</v>
      </c>
      <c r="C497" s="26">
        <v>24</v>
      </c>
      <c r="D497" s="27" t="s">
        <v>361</v>
      </c>
      <c r="E497" s="28" t="s">
        <v>986</v>
      </c>
      <c r="F497" s="29" t="s">
        <v>987</v>
      </c>
      <c r="G497" s="32">
        <f>'[1]Ресурс 2018'!H139</f>
        <v>0</v>
      </c>
      <c r="H497" s="32">
        <f>'[1]Ресурс 2018'!I139</f>
        <v>14198.8</v>
      </c>
      <c r="I497" s="32">
        <f>'[1]Ресурс 2018'!J139</f>
        <v>26057.5</v>
      </c>
      <c r="J497" s="32">
        <f>'[1]Ресурс 2018'!K139</f>
        <v>8084.1</v>
      </c>
      <c r="K497" s="31">
        <f t="shared" si="15"/>
        <v>48340.4</v>
      </c>
      <c r="N497" s="31"/>
    </row>
    <row r="498" spans="1:14" ht="16.5" customHeight="1" x14ac:dyDescent="0.2">
      <c r="A498" s="24">
        <f t="shared" si="14"/>
        <v>314</v>
      </c>
      <c r="B498" s="25">
        <v>14</v>
      </c>
      <c r="C498" s="26">
        <v>23</v>
      </c>
      <c r="D498" s="27" t="s">
        <v>361</v>
      </c>
      <c r="E498" s="28" t="s">
        <v>988</v>
      </c>
      <c r="F498" s="43" t="s">
        <v>989</v>
      </c>
      <c r="G498" s="32">
        <f>'[1]Ресурс 2018'!H622</f>
        <v>3411.3</v>
      </c>
      <c r="H498" s="32">
        <f>'[1]Ресурс 2018'!I622</f>
        <v>0</v>
      </c>
      <c r="I498" s="32">
        <f>'[1]Ресурс 2018'!J622</f>
        <v>52845.1</v>
      </c>
      <c r="J498" s="32">
        <f>'[1]Ресурс 2018'!K622</f>
        <v>15753.8</v>
      </c>
      <c r="K498" s="31">
        <f t="shared" si="15"/>
        <v>72010.2</v>
      </c>
      <c r="N498" s="31"/>
    </row>
    <row r="499" spans="1:14" ht="16.5" customHeight="1" x14ac:dyDescent="0.2">
      <c r="A499" s="24">
        <f t="shared" si="14"/>
        <v>315</v>
      </c>
      <c r="B499" s="25">
        <v>20</v>
      </c>
      <c r="C499" s="26">
        <v>29</v>
      </c>
      <c r="D499" s="27" t="s">
        <v>361</v>
      </c>
      <c r="E499" s="28" t="s">
        <v>990</v>
      </c>
      <c r="F499" s="29" t="s">
        <v>991</v>
      </c>
      <c r="G499" s="32">
        <f>'[1]Ресурс 2018'!H931</f>
        <v>0</v>
      </c>
      <c r="H499" s="32">
        <f>'[1]Ресурс 2018'!I931</f>
        <v>0</v>
      </c>
      <c r="I499" s="32">
        <f>'[1]Ресурс 2018'!J931</f>
        <v>24312.5</v>
      </c>
      <c r="J499" s="32">
        <f>'[1]Ресурс 2018'!K931</f>
        <v>9849.5</v>
      </c>
      <c r="K499" s="31">
        <f t="shared" si="15"/>
        <v>34162</v>
      </c>
      <c r="N499" s="31"/>
    </row>
    <row r="500" spans="1:14" ht="16.5" hidden="1" customHeight="1" x14ac:dyDescent="0.2">
      <c r="A500" s="24">
        <f t="shared" si="14"/>
        <v>316</v>
      </c>
      <c r="B500" s="25">
        <v>12</v>
      </c>
      <c r="C500" s="26">
        <v>25</v>
      </c>
      <c r="D500" s="27" t="s">
        <v>361</v>
      </c>
      <c r="E500" s="28" t="s">
        <v>992</v>
      </c>
      <c r="F500" s="29" t="s">
        <v>993</v>
      </c>
      <c r="G500" s="32">
        <f>'[1]Ресурс 2018'!H527</f>
        <v>0</v>
      </c>
      <c r="H500" s="32">
        <f>'[1]Ресурс 2018'!I527</f>
        <v>0</v>
      </c>
      <c r="I500" s="32">
        <f>'[1]Ресурс 2018'!J527</f>
        <v>0</v>
      </c>
      <c r="J500" s="32">
        <f>'[1]Ресурс 2018'!K527</f>
        <v>0</v>
      </c>
      <c r="K500" s="31">
        <f t="shared" si="15"/>
        <v>0</v>
      </c>
      <c r="N500" s="31"/>
    </row>
    <row r="501" spans="1:14" ht="16.5" customHeight="1" x14ac:dyDescent="0.2">
      <c r="A501" s="24">
        <f t="shared" si="14"/>
        <v>317</v>
      </c>
      <c r="B501" s="25">
        <v>13</v>
      </c>
      <c r="C501" s="26">
        <v>20</v>
      </c>
      <c r="D501" s="27" t="s">
        <v>361</v>
      </c>
      <c r="E501" s="28" t="s">
        <v>994</v>
      </c>
      <c r="F501" s="29" t="s">
        <v>995</v>
      </c>
      <c r="G501" s="32">
        <f>'[1]Ресурс 2018'!H561</f>
        <v>15206.3</v>
      </c>
      <c r="H501" s="32">
        <f>'[1]Ресурс 2018'!I561</f>
        <v>0</v>
      </c>
      <c r="I501" s="32">
        <f>'[1]Ресурс 2018'!J561</f>
        <v>71973.7</v>
      </c>
      <c r="J501" s="32">
        <f>'[1]Ресурс 2018'!K561</f>
        <v>23469.9</v>
      </c>
      <c r="K501" s="31">
        <f t="shared" si="15"/>
        <v>110649.9</v>
      </c>
      <c r="N501" s="31"/>
    </row>
    <row r="502" spans="1:14" ht="16.5" customHeight="1" x14ac:dyDescent="0.2">
      <c r="A502" s="24">
        <f t="shared" si="14"/>
        <v>318</v>
      </c>
      <c r="B502" s="25" t="s">
        <v>33</v>
      </c>
      <c r="C502" s="26">
        <v>13</v>
      </c>
      <c r="D502" s="27" t="s">
        <v>361</v>
      </c>
      <c r="E502" s="28" t="s">
        <v>996</v>
      </c>
      <c r="F502" s="29" t="s">
        <v>997</v>
      </c>
      <c r="G502" s="32">
        <f>'[1]Ресурс 2018'!H323</f>
        <v>12961.4</v>
      </c>
      <c r="H502" s="32">
        <f>'[1]Ресурс 2018'!I323</f>
        <v>0</v>
      </c>
      <c r="I502" s="32">
        <f>'[1]Ресурс 2018'!J323</f>
        <v>78162.3</v>
      </c>
      <c r="J502" s="32">
        <f>'[1]Ресурс 2018'!K323</f>
        <v>18627.8</v>
      </c>
      <c r="K502" s="31">
        <f t="shared" si="15"/>
        <v>109751.5</v>
      </c>
      <c r="N502" s="31"/>
    </row>
    <row r="503" spans="1:14" ht="16.5" customHeight="1" x14ac:dyDescent="0.2">
      <c r="A503" s="24">
        <f t="shared" si="14"/>
        <v>319</v>
      </c>
      <c r="B503" s="25">
        <v>10</v>
      </c>
      <c r="C503" s="26">
        <v>27</v>
      </c>
      <c r="D503" s="27" t="s">
        <v>361</v>
      </c>
      <c r="E503" s="28" t="s">
        <v>998</v>
      </c>
      <c r="F503" s="29" t="s">
        <v>999</v>
      </c>
      <c r="G503" s="32">
        <f>'[1]Ресурс 2018'!H451</f>
        <v>0</v>
      </c>
      <c r="H503" s="32">
        <f>'[1]Ресурс 2018'!I451</f>
        <v>15528.4</v>
      </c>
      <c r="I503" s="32">
        <f>'[1]Ресурс 2018'!J451</f>
        <v>50210.2</v>
      </c>
      <c r="J503" s="32">
        <f>'[1]Ресурс 2018'!K451</f>
        <v>17196.2</v>
      </c>
      <c r="K503" s="31">
        <f t="shared" si="15"/>
        <v>82934.799999999988</v>
      </c>
      <c r="N503" s="31"/>
    </row>
    <row r="504" spans="1:14" ht="16.5" customHeight="1" x14ac:dyDescent="0.2">
      <c r="A504" s="24">
        <f t="shared" si="14"/>
        <v>320</v>
      </c>
      <c r="B504" s="25" t="s">
        <v>45</v>
      </c>
      <c r="C504" s="26">
        <v>25</v>
      </c>
      <c r="D504" s="27" t="s">
        <v>361</v>
      </c>
      <c r="E504" s="28" t="s">
        <v>1000</v>
      </c>
      <c r="F504" s="29" t="s">
        <v>1001</v>
      </c>
      <c r="G504" s="32">
        <f>'[1]Ресурс 2018'!H140</f>
        <v>0</v>
      </c>
      <c r="H504" s="32">
        <f>'[1]Ресурс 2018'!I140</f>
        <v>0</v>
      </c>
      <c r="I504" s="32">
        <f>'[1]Ресурс 2018'!J140</f>
        <v>43453.2</v>
      </c>
      <c r="J504" s="32">
        <f>'[1]Ресурс 2018'!K140</f>
        <v>15630.6</v>
      </c>
      <c r="K504" s="31">
        <f t="shared" si="15"/>
        <v>59083.799999999996</v>
      </c>
      <c r="N504" s="31"/>
    </row>
    <row r="505" spans="1:14" ht="16.5" customHeight="1" x14ac:dyDescent="0.2">
      <c r="A505" s="24">
        <f t="shared" si="14"/>
        <v>321</v>
      </c>
      <c r="B505" s="25">
        <v>11</v>
      </c>
      <c r="C505" s="26">
        <v>22</v>
      </c>
      <c r="D505" s="27" t="s">
        <v>361</v>
      </c>
      <c r="E505" s="28" t="s">
        <v>1002</v>
      </c>
      <c r="F505" s="29" t="s">
        <v>1003</v>
      </c>
      <c r="G505" s="32">
        <f>'[1]Ресурс 2018'!H488</f>
        <v>0</v>
      </c>
      <c r="H505" s="32">
        <f>'[1]Ресурс 2018'!I488</f>
        <v>541.6</v>
      </c>
      <c r="I505" s="32">
        <f>'[1]Ресурс 2018'!J488</f>
        <v>40083.5</v>
      </c>
      <c r="J505" s="32">
        <f>'[1]Ресурс 2018'!K488</f>
        <v>14596.3</v>
      </c>
      <c r="K505" s="31">
        <f t="shared" si="15"/>
        <v>55221.399999999994</v>
      </c>
      <c r="N505" s="31"/>
    </row>
    <row r="506" spans="1:14" ht="16.5" customHeight="1" x14ac:dyDescent="0.2">
      <c r="A506" s="24">
        <f t="shared" si="14"/>
        <v>322</v>
      </c>
      <c r="B506" s="25" t="s">
        <v>45</v>
      </c>
      <c r="C506" s="26">
        <v>26</v>
      </c>
      <c r="D506" s="27" t="s">
        <v>361</v>
      </c>
      <c r="E506" s="28" t="s">
        <v>1004</v>
      </c>
      <c r="F506" s="29" t="s">
        <v>1005</v>
      </c>
      <c r="G506" s="32">
        <f>'[1]Ресурс 2018'!H141</f>
        <v>0</v>
      </c>
      <c r="H506" s="32">
        <f>'[1]Ресурс 2018'!I141</f>
        <v>3458.5</v>
      </c>
      <c r="I506" s="32">
        <f>'[1]Ресурс 2018'!J141</f>
        <v>56079</v>
      </c>
      <c r="J506" s="32">
        <f>'[1]Ресурс 2018'!K141</f>
        <v>16279.4</v>
      </c>
      <c r="K506" s="31">
        <f t="shared" si="15"/>
        <v>75816.899999999994</v>
      </c>
      <c r="N506" s="31"/>
    </row>
    <row r="507" spans="1:14" ht="16.5" customHeight="1" x14ac:dyDescent="0.2">
      <c r="A507" s="24">
        <f t="shared" ref="A507:A570" si="16">A506+1</f>
        <v>323</v>
      </c>
      <c r="B507" s="25">
        <v>20</v>
      </c>
      <c r="C507" s="26">
        <v>30</v>
      </c>
      <c r="D507" s="27" t="s">
        <v>361</v>
      </c>
      <c r="E507" s="34" t="s">
        <v>1006</v>
      </c>
      <c r="F507" s="29" t="s">
        <v>1007</v>
      </c>
      <c r="G507" s="32">
        <f>'[1]Ресурс 2018'!H932</f>
        <v>2903.7</v>
      </c>
      <c r="H507" s="32">
        <f>'[1]Ресурс 2018'!I932</f>
        <v>0</v>
      </c>
      <c r="I507" s="32">
        <f>'[1]Ресурс 2018'!J932</f>
        <v>12862.2</v>
      </c>
      <c r="J507" s="32">
        <f>'[1]Ресурс 2018'!K932</f>
        <v>6195.1</v>
      </c>
      <c r="K507" s="31">
        <f t="shared" si="15"/>
        <v>21961</v>
      </c>
      <c r="N507" s="31"/>
    </row>
    <row r="508" spans="1:14" ht="16.5" customHeight="1" x14ac:dyDescent="0.2">
      <c r="A508" s="24">
        <f t="shared" si="16"/>
        <v>324</v>
      </c>
      <c r="B508" s="25">
        <v>16</v>
      </c>
      <c r="C508" s="36">
        <v>23</v>
      </c>
      <c r="D508" s="27" t="s">
        <v>361</v>
      </c>
      <c r="E508" s="28" t="s">
        <v>1008</v>
      </c>
      <c r="F508" s="44" t="s">
        <v>1009</v>
      </c>
      <c r="G508" s="32">
        <f>'[1]Ресурс 2018'!H719</f>
        <v>576.20000000000005</v>
      </c>
      <c r="H508" s="32">
        <f>'[1]Ресурс 2018'!I719</f>
        <v>0</v>
      </c>
      <c r="I508" s="32">
        <f>'[1]Ресурс 2018'!J719</f>
        <v>23818.9</v>
      </c>
      <c r="J508" s="32">
        <f>'[1]Ресурс 2018'!K719</f>
        <v>8710.7999999999993</v>
      </c>
      <c r="K508" s="31">
        <f t="shared" si="15"/>
        <v>33105.9</v>
      </c>
      <c r="N508" s="31"/>
    </row>
    <row r="509" spans="1:14" ht="16.5" customHeight="1" x14ac:dyDescent="0.2">
      <c r="A509" s="24">
        <f t="shared" si="16"/>
        <v>325</v>
      </c>
      <c r="B509" s="25">
        <v>19</v>
      </c>
      <c r="C509" s="26">
        <v>13</v>
      </c>
      <c r="D509" s="27" t="s">
        <v>361</v>
      </c>
      <c r="E509" s="28" t="s">
        <v>1010</v>
      </c>
      <c r="F509" s="29" t="s">
        <v>1011</v>
      </c>
      <c r="G509" s="32">
        <f>'[1]Ресурс 2018'!H856</f>
        <v>360.7</v>
      </c>
      <c r="H509" s="32">
        <f>'[1]Ресурс 2018'!I856</f>
        <v>0</v>
      </c>
      <c r="I509" s="32">
        <f>'[1]Ресурс 2018'!J856</f>
        <v>1921.3</v>
      </c>
      <c r="J509" s="32">
        <f>'[1]Ресурс 2018'!K856</f>
        <v>576</v>
      </c>
      <c r="K509" s="31">
        <f t="shared" si="15"/>
        <v>2858</v>
      </c>
      <c r="N509" s="31"/>
    </row>
    <row r="510" spans="1:14" ht="16.5" customHeight="1" x14ac:dyDescent="0.2">
      <c r="A510" s="24">
        <f t="shared" si="16"/>
        <v>326</v>
      </c>
      <c r="B510" s="25">
        <v>19</v>
      </c>
      <c r="C510" s="26">
        <v>14</v>
      </c>
      <c r="D510" s="27" t="s">
        <v>361</v>
      </c>
      <c r="E510" s="28" t="s">
        <v>1012</v>
      </c>
      <c r="F510" s="29" t="s">
        <v>1013</v>
      </c>
      <c r="G510" s="32">
        <f>'[1]Ресурс 2018'!H857</f>
        <v>10886.1</v>
      </c>
      <c r="H510" s="32">
        <f>'[1]Ресурс 2018'!I857</f>
        <v>0</v>
      </c>
      <c r="I510" s="32">
        <f>'[1]Ресурс 2018'!J857</f>
        <v>36173.5</v>
      </c>
      <c r="J510" s="32">
        <f>'[1]Ресурс 2018'!K857</f>
        <v>11173.8</v>
      </c>
      <c r="K510" s="31">
        <f t="shared" si="15"/>
        <v>58233.399999999994</v>
      </c>
      <c r="N510" s="31"/>
    </row>
    <row r="511" spans="1:14" ht="16.5" customHeight="1" x14ac:dyDescent="0.2">
      <c r="A511" s="24">
        <f t="shared" si="16"/>
        <v>327</v>
      </c>
      <c r="B511" s="25" t="s">
        <v>17</v>
      </c>
      <c r="C511" s="26">
        <v>22</v>
      </c>
      <c r="D511" s="27" t="s">
        <v>361</v>
      </c>
      <c r="E511" s="28" t="s">
        <v>1014</v>
      </c>
      <c r="F511" s="29" t="s">
        <v>1015</v>
      </c>
      <c r="G511" s="32">
        <f>'[1]Ресурс 2018'!H32</f>
        <v>6237.7</v>
      </c>
      <c r="H511" s="32">
        <f>'[1]Ресурс 2018'!I32</f>
        <v>0</v>
      </c>
      <c r="I511" s="32">
        <f>'[1]Ресурс 2018'!J32</f>
        <v>28836.5</v>
      </c>
      <c r="J511" s="32">
        <f>'[1]Ресурс 2018'!K32</f>
        <v>10599.4</v>
      </c>
      <c r="K511" s="31">
        <f t="shared" si="15"/>
        <v>45673.599999999999</v>
      </c>
      <c r="N511" s="31"/>
    </row>
    <row r="512" spans="1:14" ht="16.5" customHeight="1" x14ac:dyDescent="0.2">
      <c r="A512" s="24">
        <f t="shared" si="16"/>
        <v>328</v>
      </c>
      <c r="B512" s="25" t="s">
        <v>17</v>
      </c>
      <c r="C512" s="26">
        <v>23</v>
      </c>
      <c r="D512" s="27" t="s">
        <v>361</v>
      </c>
      <c r="E512" s="28" t="s">
        <v>1016</v>
      </c>
      <c r="F512" s="35" t="s">
        <v>1017</v>
      </c>
      <c r="G512" s="32">
        <f>'[1]Ресурс 2018'!H33</f>
        <v>5876.3</v>
      </c>
      <c r="H512" s="32">
        <f>'[1]Ресурс 2018'!I33</f>
        <v>0</v>
      </c>
      <c r="I512" s="32">
        <f>'[1]Ресурс 2018'!J33</f>
        <v>51439</v>
      </c>
      <c r="J512" s="32">
        <f>'[1]Ресурс 2018'!K33</f>
        <v>18557</v>
      </c>
      <c r="K512" s="31">
        <f t="shared" si="15"/>
        <v>75872.3</v>
      </c>
      <c r="N512" s="31"/>
    </row>
    <row r="513" spans="1:14" ht="16.5" customHeight="1" x14ac:dyDescent="0.2">
      <c r="A513" s="24">
        <f t="shared" si="16"/>
        <v>329</v>
      </c>
      <c r="B513" s="25">
        <v>15</v>
      </c>
      <c r="C513" s="26">
        <v>21</v>
      </c>
      <c r="D513" s="27" t="s">
        <v>361</v>
      </c>
      <c r="E513" s="28" t="s">
        <v>1018</v>
      </c>
      <c r="F513" s="29" t="s">
        <v>1019</v>
      </c>
      <c r="G513" s="32">
        <f>'[1]Ресурс 2018'!H668</f>
        <v>16678.8</v>
      </c>
      <c r="H513" s="32">
        <f>'[1]Ресурс 2018'!I668</f>
        <v>0</v>
      </c>
      <c r="I513" s="32">
        <f>'[1]Ресурс 2018'!J668</f>
        <v>49895.1</v>
      </c>
      <c r="J513" s="32">
        <f>'[1]Ресурс 2018'!K668</f>
        <v>15895.3</v>
      </c>
      <c r="K513" s="31">
        <f t="shared" si="15"/>
        <v>82469.2</v>
      </c>
      <c r="N513" s="31"/>
    </row>
    <row r="514" spans="1:14" ht="16.5" customHeight="1" x14ac:dyDescent="0.2">
      <c r="A514" s="24">
        <f t="shared" si="16"/>
        <v>330</v>
      </c>
      <c r="B514" s="25" t="s">
        <v>45</v>
      </c>
      <c r="C514" s="26">
        <v>27</v>
      </c>
      <c r="D514" s="27" t="s">
        <v>361</v>
      </c>
      <c r="E514" s="28" t="s">
        <v>1020</v>
      </c>
      <c r="F514" s="29" t="s">
        <v>1021</v>
      </c>
      <c r="G514" s="32">
        <f>'[1]Ресурс 2018'!H142</f>
        <v>1143.5999999999999</v>
      </c>
      <c r="H514" s="32">
        <f>'[1]Ресурс 2018'!I142</f>
        <v>0</v>
      </c>
      <c r="I514" s="32">
        <f>'[1]Ресурс 2018'!J142</f>
        <v>13786.7</v>
      </c>
      <c r="J514" s="32">
        <f>'[1]Ресурс 2018'!K142</f>
        <v>5451.2</v>
      </c>
      <c r="K514" s="31">
        <f t="shared" si="15"/>
        <v>20381.5</v>
      </c>
      <c r="N514" s="31"/>
    </row>
    <row r="515" spans="1:14" ht="16.5" customHeight="1" x14ac:dyDescent="0.2">
      <c r="A515" s="24">
        <f t="shared" si="16"/>
        <v>331</v>
      </c>
      <c r="B515" s="25" t="s">
        <v>16</v>
      </c>
      <c r="C515" s="26">
        <v>36</v>
      </c>
      <c r="D515" s="27" t="s">
        <v>361</v>
      </c>
      <c r="E515" s="28" t="s">
        <v>1022</v>
      </c>
      <c r="F515" s="29" t="s">
        <v>1023</v>
      </c>
      <c r="G515" s="32">
        <f>'[1]Ресурс 2018'!H225</f>
        <v>0</v>
      </c>
      <c r="H515" s="32">
        <f>'[1]Ресурс 2018'!I225</f>
        <v>4077.5</v>
      </c>
      <c r="I515" s="32">
        <f>'[1]Ресурс 2018'!J225</f>
        <v>40563.4</v>
      </c>
      <c r="J515" s="32">
        <f>'[1]Ресурс 2018'!K225</f>
        <v>18994.2</v>
      </c>
      <c r="K515" s="31">
        <f t="shared" si="15"/>
        <v>63635.100000000006</v>
      </c>
      <c r="N515" s="31"/>
    </row>
    <row r="516" spans="1:14" ht="16.5" customHeight="1" x14ac:dyDescent="0.2">
      <c r="A516" s="24">
        <f t="shared" si="16"/>
        <v>332</v>
      </c>
      <c r="B516" s="25">
        <v>10</v>
      </c>
      <c r="C516" s="26">
        <v>28</v>
      </c>
      <c r="D516" s="27" t="s">
        <v>361</v>
      </c>
      <c r="E516" s="28" t="s">
        <v>1024</v>
      </c>
      <c r="F516" s="29" t="s">
        <v>1025</v>
      </c>
      <c r="G516" s="32">
        <f>'[1]Ресурс 2018'!H452</f>
        <v>2128.4</v>
      </c>
      <c r="H516" s="32">
        <f>'[1]Ресурс 2018'!I452</f>
        <v>0</v>
      </c>
      <c r="I516" s="32">
        <f>'[1]Ресурс 2018'!J452</f>
        <v>16560.3</v>
      </c>
      <c r="J516" s="32">
        <f>'[1]Ресурс 2018'!K452</f>
        <v>3419.6</v>
      </c>
      <c r="K516" s="31">
        <f t="shared" si="15"/>
        <v>22108.3</v>
      </c>
      <c r="N516" s="31"/>
    </row>
    <row r="517" spans="1:14" ht="16.5" customHeight="1" x14ac:dyDescent="0.2">
      <c r="A517" s="24">
        <f t="shared" si="16"/>
        <v>333</v>
      </c>
      <c r="B517" s="25" t="s">
        <v>30</v>
      </c>
      <c r="C517" s="26">
        <v>19</v>
      </c>
      <c r="D517" s="27" t="s">
        <v>361</v>
      </c>
      <c r="E517" s="28" t="s">
        <v>1026</v>
      </c>
      <c r="F517" s="29" t="s">
        <v>1027</v>
      </c>
      <c r="G517" s="32">
        <f>'[1]Ресурс 2018'!H355</f>
        <v>0</v>
      </c>
      <c r="H517" s="32">
        <f>'[1]Ресурс 2018'!I355</f>
        <v>8684.2000000000007</v>
      </c>
      <c r="I517" s="32">
        <f>'[1]Ресурс 2018'!J355</f>
        <v>55399.3</v>
      </c>
      <c r="J517" s="32">
        <f>'[1]Ресурс 2018'!K355</f>
        <v>20769</v>
      </c>
      <c r="K517" s="31">
        <f t="shared" si="15"/>
        <v>84852.5</v>
      </c>
      <c r="N517" s="31"/>
    </row>
    <row r="518" spans="1:14" ht="16.5" customHeight="1" x14ac:dyDescent="0.2">
      <c r="A518" s="24">
        <f t="shared" si="16"/>
        <v>334</v>
      </c>
      <c r="B518" s="25">
        <v>22</v>
      </c>
      <c r="C518" s="26">
        <v>18</v>
      </c>
      <c r="D518" s="27" t="s">
        <v>361</v>
      </c>
      <c r="E518" s="28" t="s">
        <v>1028</v>
      </c>
      <c r="F518" s="45" t="s">
        <v>1029</v>
      </c>
      <c r="G518" s="32">
        <f>'[1]Ресурс 2018'!H1003</f>
        <v>2234.6</v>
      </c>
      <c r="H518" s="32">
        <f>'[1]Ресурс 2018'!I1003</f>
        <v>0</v>
      </c>
      <c r="I518" s="32">
        <f>'[1]Ресурс 2018'!J1003</f>
        <v>7480</v>
      </c>
      <c r="J518" s="32">
        <f>'[1]Ресурс 2018'!K1003</f>
        <v>2075.1</v>
      </c>
      <c r="K518" s="31">
        <f t="shared" si="15"/>
        <v>11789.7</v>
      </c>
      <c r="N518" s="31"/>
    </row>
    <row r="519" spans="1:14" ht="16.5" customHeight="1" x14ac:dyDescent="0.2">
      <c r="A519" s="24">
        <f t="shared" si="16"/>
        <v>335</v>
      </c>
      <c r="B519" s="25">
        <v>16</v>
      </c>
      <c r="C519" s="36">
        <v>24</v>
      </c>
      <c r="D519" s="27" t="s">
        <v>361</v>
      </c>
      <c r="E519" s="28" t="s">
        <v>1030</v>
      </c>
      <c r="F519" s="44" t="s">
        <v>1031</v>
      </c>
      <c r="G519" s="32">
        <f>'[1]Ресурс 2018'!H720</f>
        <v>17367.900000000001</v>
      </c>
      <c r="H519" s="32">
        <f>'[1]Ресурс 2018'!I720</f>
        <v>0</v>
      </c>
      <c r="I519" s="32">
        <f>'[1]Ресурс 2018'!J720</f>
        <v>90130.5</v>
      </c>
      <c r="J519" s="32">
        <f>'[1]Ресурс 2018'!K720</f>
        <v>40422.699999999997</v>
      </c>
      <c r="K519" s="31">
        <f t="shared" si="15"/>
        <v>147921.09999999998</v>
      </c>
      <c r="N519" s="31"/>
    </row>
    <row r="520" spans="1:14" ht="16.5" customHeight="1" x14ac:dyDescent="0.2">
      <c r="A520" s="24">
        <f t="shared" si="16"/>
        <v>336</v>
      </c>
      <c r="B520" s="25">
        <v>12</v>
      </c>
      <c r="C520" s="26">
        <v>26</v>
      </c>
      <c r="D520" s="27" t="s">
        <v>361</v>
      </c>
      <c r="E520" s="28" t="s">
        <v>1032</v>
      </c>
      <c r="F520" s="29" t="s">
        <v>1033</v>
      </c>
      <c r="G520" s="32">
        <f>'[1]Ресурс 2018'!H528</f>
        <v>16615.3</v>
      </c>
      <c r="H520" s="32">
        <f>'[1]Ресурс 2018'!I528</f>
        <v>0</v>
      </c>
      <c r="I520" s="32">
        <f>'[1]Ресурс 2018'!J528</f>
        <v>57310.2</v>
      </c>
      <c r="J520" s="32">
        <f>'[1]Ресурс 2018'!K528</f>
        <v>48227.1</v>
      </c>
      <c r="K520" s="31">
        <f t="shared" si="15"/>
        <v>122152.6</v>
      </c>
      <c r="N520" s="31"/>
    </row>
    <row r="521" spans="1:14" ht="16.5" customHeight="1" x14ac:dyDescent="0.2">
      <c r="A521" s="24">
        <f t="shared" si="16"/>
        <v>337</v>
      </c>
      <c r="B521" s="25" t="s">
        <v>27</v>
      </c>
      <c r="C521" s="26">
        <v>22</v>
      </c>
      <c r="D521" s="27" t="s">
        <v>361</v>
      </c>
      <c r="E521" s="28" t="s">
        <v>1034</v>
      </c>
      <c r="F521" s="29" t="s">
        <v>1035</v>
      </c>
      <c r="G521" s="32">
        <f>'[1]Ресурс 2018'!H268</f>
        <v>821.8</v>
      </c>
      <c r="H521" s="32">
        <f>'[1]Ресурс 2018'!I268</f>
        <v>0</v>
      </c>
      <c r="I521" s="32">
        <f>'[1]Ресурс 2018'!J268</f>
        <v>7025.6</v>
      </c>
      <c r="J521" s="32">
        <f>'[1]Ресурс 2018'!K268</f>
        <v>2196.6</v>
      </c>
      <c r="K521" s="31">
        <f t="shared" si="15"/>
        <v>10044</v>
      </c>
      <c r="N521" s="31"/>
    </row>
    <row r="522" spans="1:14" ht="16.5" customHeight="1" x14ac:dyDescent="0.2">
      <c r="A522" s="24">
        <f t="shared" si="16"/>
        <v>338</v>
      </c>
      <c r="B522" s="25" t="s">
        <v>30</v>
      </c>
      <c r="C522" s="26">
        <v>20</v>
      </c>
      <c r="D522" s="27" t="s">
        <v>361</v>
      </c>
      <c r="E522" s="28" t="s">
        <v>1036</v>
      </c>
      <c r="F522" s="29" t="s">
        <v>1037</v>
      </c>
      <c r="G522" s="32">
        <f>'[1]Ресурс 2018'!H356</f>
        <v>9119.6</v>
      </c>
      <c r="H522" s="32">
        <f>'[1]Ресурс 2018'!I356</f>
        <v>0</v>
      </c>
      <c r="I522" s="32">
        <f>'[1]Ресурс 2018'!J356</f>
        <v>46182.9</v>
      </c>
      <c r="J522" s="32">
        <f>'[1]Ресурс 2018'!K356</f>
        <v>13963.6</v>
      </c>
      <c r="K522" s="31">
        <f t="shared" si="15"/>
        <v>69266.100000000006</v>
      </c>
      <c r="N522" s="31"/>
    </row>
    <row r="523" spans="1:14" ht="16.5" customHeight="1" x14ac:dyDescent="0.2">
      <c r="A523" s="24">
        <f t="shared" si="16"/>
        <v>339</v>
      </c>
      <c r="B523" s="25">
        <v>25</v>
      </c>
      <c r="C523" s="26">
        <v>18</v>
      </c>
      <c r="D523" s="27" t="s">
        <v>361</v>
      </c>
      <c r="E523" s="28" t="s">
        <v>1038</v>
      </c>
      <c r="F523" s="29" t="s">
        <v>1039</v>
      </c>
      <c r="G523" s="32">
        <f>'[1]Ресурс 2018'!H1134</f>
        <v>418.6</v>
      </c>
      <c r="H523" s="32">
        <f>'[1]Ресурс 2018'!I1134</f>
        <v>0</v>
      </c>
      <c r="I523" s="32">
        <f>'[1]Ресурс 2018'!J1134</f>
        <v>56733.9</v>
      </c>
      <c r="J523" s="32">
        <f>'[1]Ресурс 2018'!K1134</f>
        <v>22395.4</v>
      </c>
      <c r="K523" s="31">
        <f t="shared" si="15"/>
        <v>79547.899999999994</v>
      </c>
      <c r="N523" s="31"/>
    </row>
    <row r="524" spans="1:14" ht="16.5" customHeight="1" x14ac:dyDescent="0.2">
      <c r="A524" s="24">
        <f t="shared" si="16"/>
        <v>340</v>
      </c>
      <c r="B524" s="25" t="s">
        <v>30</v>
      </c>
      <c r="C524" s="26">
        <v>21</v>
      </c>
      <c r="D524" s="27" t="s">
        <v>361</v>
      </c>
      <c r="E524" s="28" t="s">
        <v>1040</v>
      </c>
      <c r="F524" s="29" t="s">
        <v>1041</v>
      </c>
      <c r="G524" s="32">
        <f>'[1]Ресурс 2018'!H357</f>
        <v>6024.5</v>
      </c>
      <c r="H524" s="32">
        <f>'[1]Ресурс 2018'!I357</f>
        <v>0</v>
      </c>
      <c r="I524" s="32">
        <f>'[1]Ресурс 2018'!J357</f>
        <v>31648.1</v>
      </c>
      <c r="J524" s="32">
        <f>'[1]Ресурс 2018'!K357</f>
        <v>9393.1</v>
      </c>
      <c r="K524" s="31">
        <f t="shared" si="15"/>
        <v>47065.7</v>
      </c>
      <c r="N524" s="31"/>
    </row>
    <row r="525" spans="1:14" ht="16.5" customHeight="1" x14ac:dyDescent="0.2">
      <c r="A525" s="24">
        <f t="shared" si="16"/>
        <v>341</v>
      </c>
      <c r="B525" s="25" t="s">
        <v>27</v>
      </c>
      <c r="C525" s="26">
        <v>25</v>
      </c>
      <c r="D525" s="27" t="s">
        <v>361</v>
      </c>
      <c r="E525" s="28" t="s">
        <v>1042</v>
      </c>
      <c r="F525" s="29" t="s">
        <v>1043</v>
      </c>
      <c r="G525" s="32">
        <f>'[1]Ресурс 2018'!H271</f>
        <v>14732.5</v>
      </c>
      <c r="H525" s="32">
        <f>'[1]Ресурс 2018'!I271</f>
        <v>0</v>
      </c>
      <c r="I525" s="32">
        <f>'[1]Ресурс 2018'!J271</f>
        <v>47840.3</v>
      </c>
      <c r="J525" s="32">
        <f>'[1]Ресурс 2018'!K271</f>
        <v>13573.2</v>
      </c>
      <c r="K525" s="31">
        <f t="shared" ref="K525:K588" si="17">G525+H525+I525+J525</f>
        <v>76146</v>
      </c>
      <c r="N525" s="31"/>
    </row>
    <row r="526" spans="1:14" ht="16.5" customHeight="1" x14ac:dyDescent="0.2">
      <c r="A526" s="24">
        <f t="shared" si="16"/>
        <v>342</v>
      </c>
      <c r="B526" s="25">
        <v>13</v>
      </c>
      <c r="C526" s="26">
        <v>21</v>
      </c>
      <c r="D526" s="27" t="s">
        <v>361</v>
      </c>
      <c r="E526" s="28" t="s">
        <v>1044</v>
      </c>
      <c r="F526" s="29" t="s">
        <v>1045</v>
      </c>
      <c r="G526" s="32">
        <f>'[1]Ресурс 2018'!H562</f>
        <v>27670.5</v>
      </c>
      <c r="H526" s="32">
        <f>'[1]Ресурс 2018'!I562</f>
        <v>0</v>
      </c>
      <c r="I526" s="32">
        <f>'[1]Ресурс 2018'!J562</f>
        <v>176822.7</v>
      </c>
      <c r="J526" s="32">
        <f>'[1]Ресурс 2018'!K562</f>
        <v>63235.1</v>
      </c>
      <c r="K526" s="31">
        <f t="shared" si="17"/>
        <v>267728.3</v>
      </c>
      <c r="N526" s="31"/>
    </row>
    <row r="527" spans="1:14" ht="16.5" customHeight="1" x14ac:dyDescent="0.2">
      <c r="A527" s="24">
        <f t="shared" si="16"/>
        <v>343</v>
      </c>
      <c r="B527" s="25">
        <v>18</v>
      </c>
      <c r="C527" s="36">
        <v>19</v>
      </c>
      <c r="D527" s="27" t="s">
        <v>361</v>
      </c>
      <c r="E527" s="28" t="s">
        <v>1046</v>
      </c>
      <c r="F527" s="37" t="s">
        <v>1047</v>
      </c>
      <c r="G527" s="32">
        <f>'[1]Ресурс 2018'!H814</f>
        <v>12209.1</v>
      </c>
      <c r="H527" s="32">
        <f>'[1]Ресурс 2018'!I814</f>
        <v>0</v>
      </c>
      <c r="I527" s="32">
        <f>'[1]Ресурс 2018'!J814</f>
        <v>31512.3</v>
      </c>
      <c r="J527" s="32">
        <f>'[1]Ресурс 2018'!K814</f>
        <v>16704.900000000001</v>
      </c>
      <c r="K527" s="31">
        <f t="shared" si="17"/>
        <v>60426.3</v>
      </c>
      <c r="N527" s="31"/>
    </row>
    <row r="528" spans="1:14" ht="16.5" customHeight="1" x14ac:dyDescent="0.2">
      <c r="A528" s="24">
        <f t="shared" si="16"/>
        <v>344</v>
      </c>
      <c r="B528" s="25">
        <v>24</v>
      </c>
      <c r="C528" s="26">
        <v>10</v>
      </c>
      <c r="D528" s="27" t="s">
        <v>361</v>
      </c>
      <c r="E528" s="28" t="s">
        <v>1048</v>
      </c>
      <c r="F528" s="29" t="s">
        <v>1049</v>
      </c>
      <c r="G528" s="32">
        <f>'[1]Ресурс 2018'!H1091</f>
        <v>14050.8</v>
      </c>
      <c r="H528" s="32">
        <f>'[1]Ресурс 2018'!I1091</f>
        <v>0</v>
      </c>
      <c r="I528" s="32">
        <f>'[1]Ресурс 2018'!J1091</f>
        <v>90145.600000000006</v>
      </c>
      <c r="J528" s="32">
        <f>'[1]Ресурс 2018'!K1091</f>
        <v>16439.2</v>
      </c>
      <c r="K528" s="31">
        <f t="shared" si="17"/>
        <v>120635.6</v>
      </c>
      <c r="N528" s="31"/>
    </row>
    <row r="529" spans="1:14" ht="16.5" customHeight="1" x14ac:dyDescent="0.2">
      <c r="A529" s="24">
        <f t="shared" si="16"/>
        <v>345</v>
      </c>
      <c r="B529" s="25" t="s">
        <v>45</v>
      </c>
      <c r="C529" s="26">
        <v>28</v>
      </c>
      <c r="D529" s="27" t="s">
        <v>361</v>
      </c>
      <c r="E529" s="28" t="s">
        <v>1050</v>
      </c>
      <c r="F529" s="29" t="s">
        <v>1051</v>
      </c>
      <c r="G529" s="32">
        <f>'[1]Ресурс 2018'!H143</f>
        <v>4794.2</v>
      </c>
      <c r="H529" s="32">
        <f>'[1]Ресурс 2018'!I143</f>
        <v>0</v>
      </c>
      <c r="I529" s="32">
        <f>'[1]Ресурс 2018'!J143</f>
        <v>60374.2</v>
      </c>
      <c r="J529" s="32">
        <f>'[1]Ресурс 2018'!K143</f>
        <v>22709.4</v>
      </c>
      <c r="K529" s="31">
        <f t="shared" si="17"/>
        <v>87877.799999999988</v>
      </c>
      <c r="N529" s="31"/>
    </row>
    <row r="530" spans="1:14" ht="16.5" customHeight="1" x14ac:dyDescent="0.2">
      <c r="A530" s="24">
        <f t="shared" si="16"/>
        <v>346</v>
      </c>
      <c r="B530" s="25">
        <v>13</v>
      </c>
      <c r="C530" s="26">
        <v>22</v>
      </c>
      <c r="D530" s="27" t="s">
        <v>361</v>
      </c>
      <c r="E530" s="28" t="s">
        <v>1052</v>
      </c>
      <c r="F530" s="29" t="s">
        <v>1053</v>
      </c>
      <c r="G530" s="32">
        <f>'[1]Ресурс 2018'!H563</f>
        <v>21826.6</v>
      </c>
      <c r="H530" s="32">
        <f>'[1]Ресурс 2018'!I563</f>
        <v>0</v>
      </c>
      <c r="I530" s="32">
        <f>'[1]Ресурс 2018'!J563</f>
        <v>92968.6</v>
      </c>
      <c r="J530" s="32">
        <f>'[1]Ресурс 2018'!K563</f>
        <v>28378</v>
      </c>
      <c r="K530" s="31">
        <f t="shared" si="17"/>
        <v>143173.20000000001</v>
      </c>
      <c r="N530" s="31"/>
    </row>
    <row r="531" spans="1:14" ht="16.5" customHeight="1" x14ac:dyDescent="0.2">
      <c r="A531" s="24">
        <f t="shared" si="16"/>
        <v>347</v>
      </c>
      <c r="B531" s="25">
        <v>17</v>
      </c>
      <c r="C531" s="26">
        <v>17</v>
      </c>
      <c r="D531" s="27" t="s">
        <v>361</v>
      </c>
      <c r="E531" s="28" t="s">
        <v>1054</v>
      </c>
      <c r="F531" s="29" t="s">
        <v>1055</v>
      </c>
      <c r="G531" s="32">
        <f>'[1]Ресурс 2018'!H768</f>
        <v>5242.9</v>
      </c>
      <c r="H531" s="32">
        <f>'[1]Ресурс 2018'!I768</f>
        <v>0</v>
      </c>
      <c r="I531" s="32">
        <f>'[1]Ресурс 2018'!J768</f>
        <v>13742.8</v>
      </c>
      <c r="J531" s="32">
        <f>'[1]Ресурс 2018'!K768</f>
        <v>4719.1000000000004</v>
      </c>
      <c r="K531" s="31">
        <f t="shared" si="17"/>
        <v>23704.799999999996</v>
      </c>
      <c r="N531" s="31"/>
    </row>
    <row r="532" spans="1:14" ht="16.5" customHeight="1" x14ac:dyDescent="0.2">
      <c r="A532" s="24">
        <f t="shared" si="16"/>
        <v>348</v>
      </c>
      <c r="B532" s="25" t="s">
        <v>27</v>
      </c>
      <c r="C532" s="26">
        <v>23</v>
      </c>
      <c r="D532" s="27" t="s">
        <v>361</v>
      </c>
      <c r="E532" s="28" t="s">
        <v>1056</v>
      </c>
      <c r="F532" s="29" t="s">
        <v>1057</v>
      </c>
      <c r="G532" s="32">
        <f>'[1]Ресурс 2018'!H269</f>
        <v>4070.2</v>
      </c>
      <c r="H532" s="32">
        <f>'[1]Ресурс 2018'!I269</f>
        <v>0</v>
      </c>
      <c r="I532" s="32">
        <f>'[1]Ресурс 2018'!J269</f>
        <v>51848.7</v>
      </c>
      <c r="J532" s="32">
        <f>'[1]Ресурс 2018'!K269</f>
        <v>18787.2</v>
      </c>
      <c r="K532" s="31">
        <f t="shared" si="17"/>
        <v>74706.099999999991</v>
      </c>
      <c r="N532" s="31"/>
    </row>
    <row r="533" spans="1:14" ht="16.5" customHeight="1" x14ac:dyDescent="0.2">
      <c r="A533" s="24">
        <f t="shared" si="16"/>
        <v>349</v>
      </c>
      <c r="B533" s="25" t="s">
        <v>22</v>
      </c>
      <c r="C533" s="26">
        <v>16</v>
      </c>
      <c r="D533" s="27" t="s">
        <v>361</v>
      </c>
      <c r="E533" s="28" t="s">
        <v>1058</v>
      </c>
      <c r="F533" s="29" t="s">
        <v>1059</v>
      </c>
      <c r="G533" s="32">
        <f>'[1]Ресурс 2018'!H86</f>
        <v>17343</v>
      </c>
      <c r="H533" s="32">
        <f>'[1]Ресурс 2018'!I86</f>
        <v>0</v>
      </c>
      <c r="I533" s="32">
        <f>'[1]Ресурс 2018'!J86</f>
        <v>75256</v>
      </c>
      <c r="J533" s="32">
        <f>'[1]Ресурс 2018'!K86</f>
        <v>16512.8</v>
      </c>
      <c r="K533" s="31">
        <f t="shared" si="17"/>
        <v>109111.8</v>
      </c>
      <c r="N533" s="31"/>
    </row>
    <row r="534" spans="1:14" ht="16.5" customHeight="1" x14ac:dyDescent="0.2">
      <c r="A534" s="24">
        <f t="shared" si="16"/>
        <v>350</v>
      </c>
      <c r="B534" s="25" t="s">
        <v>33</v>
      </c>
      <c r="C534" s="26">
        <v>14</v>
      </c>
      <c r="D534" s="27" t="s">
        <v>361</v>
      </c>
      <c r="E534" s="28" t="s">
        <v>1060</v>
      </c>
      <c r="F534" s="29" t="s">
        <v>1061</v>
      </c>
      <c r="G534" s="32">
        <f>'[1]Ресурс 2018'!H324</f>
        <v>62805.5</v>
      </c>
      <c r="H534" s="32">
        <f>'[1]Ресурс 2018'!I324</f>
        <v>0</v>
      </c>
      <c r="I534" s="32">
        <f>'[1]Ресурс 2018'!J324</f>
        <v>273641.59999999998</v>
      </c>
      <c r="J534" s="32">
        <f>'[1]Ресурс 2018'!K324</f>
        <v>61110.200000000004</v>
      </c>
      <c r="K534" s="31">
        <f t="shared" si="17"/>
        <v>397557.3</v>
      </c>
      <c r="N534" s="31"/>
    </row>
    <row r="535" spans="1:14" ht="16.5" customHeight="1" x14ac:dyDescent="0.2">
      <c r="A535" s="24">
        <f t="shared" si="16"/>
        <v>351</v>
      </c>
      <c r="B535" s="25">
        <v>15</v>
      </c>
      <c r="C535" s="26">
        <v>26</v>
      </c>
      <c r="D535" s="27" t="s">
        <v>361</v>
      </c>
      <c r="E535" s="28" t="s">
        <v>1062</v>
      </c>
      <c r="F535" s="29" t="s">
        <v>1063</v>
      </c>
      <c r="G535" s="32">
        <f>'[1]Ресурс 2018'!H673</f>
        <v>17383.900000000001</v>
      </c>
      <c r="H535" s="32">
        <f>'[1]Ресурс 2018'!I673</f>
        <v>0</v>
      </c>
      <c r="I535" s="32">
        <f>'[1]Ресурс 2018'!J673</f>
        <v>61209.599999999999</v>
      </c>
      <c r="J535" s="32">
        <f>'[1]Ресурс 2018'!K673</f>
        <v>22012.3</v>
      </c>
      <c r="K535" s="31">
        <f t="shared" si="17"/>
        <v>100605.8</v>
      </c>
      <c r="N535" s="31"/>
    </row>
    <row r="536" spans="1:14" ht="16.5" customHeight="1" x14ac:dyDescent="0.2">
      <c r="A536" s="24">
        <f t="shared" si="16"/>
        <v>352</v>
      </c>
      <c r="B536" s="25">
        <v>16</v>
      </c>
      <c r="C536" s="36">
        <v>25</v>
      </c>
      <c r="D536" s="27" t="s">
        <v>361</v>
      </c>
      <c r="E536" s="28" t="s">
        <v>1064</v>
      </c>
      <c r="F536" s="44" t="s">
        <v>1065</v>
      </c>
      <c r="G536" s="32">
        <f>'[1]Ресурс 2018'!H721</f>
        <v>0</v>
      </c>
      <c r="H536" s="32">
        <f>'[1]Ресурс 2018'!I721</f>
        <v>0</v>
      </c>
      <c r="I536" s="32">
        <f>'[1]Ресурс 2018'!J721</f>
        <v>31515</v>
      </c>
      <c r="J536" s="32">
        <f>'[1]Ресурс 2018'!K721</f>
        <v>9058.2999999999993</v>
      </c>
      <c r="K536" s="31">
        <f t="shared" si="17"/>
        <v>40573.300000000003</v>
      </c>
      <c r="N536" s="31"/>
    </row>
    <row r="537" spans="1:14" ht="16.5" customHeight="1" x14ac:dyDescent="0.2">
      <c r="A537" s="24">
        <f t="shared" si="16"/>
        <v>353</v>
      </c>
      <c r="B537" s="25">
        <v>17</v>
      </c>
      <c r="C537" s="26">
        <v>18</v>
      </c>
      <c r="D537" s="27" t="s">
        <v>361</v>
      </c>
      <c r="E537" s="28" t="s">
        <v>1066</v>
      </c>
      <c r="F537" s="29" t="s">
        <v>1067</v>
      </c>
      <c r="G537" s="32">
        <f>'[1]Ресурс 2018'!H769</f>
        <v>24914.6</v>
      </c>
      <c r="H537" s="32">
        <f>'[1]Ресурс 2018'!I769</f>
        <v>0</v>
      </c>
      <c r="I537" s="32">
        <f>'[1]Ресурс 2018'!J769</f>
        <v>183612</v>
      </c>
      <c r="J537" s="32">
        <f>'[1]Ресурс 2018'!K769</f>
        <v>54298.400000000001</v>
      </c>
      <c r="K537" s="31">
        <f t="shared" si="17"/>
        <v>262825</v>
      </c>
      <c r="N537" s="31"/>
    </row>
    <row r="538" spans="1:14" ht="16.5" customHeight="1" x14ac:dyDescent="0.2">
      <c r="A538" s="24">
        <f t="shared" si="16"/>
        <v>354</v>
      </c>
      <c r="B538" s="25">
        <v>25</v>
      </c>
      <c r="C538" s="26">
        <v>19</v>
      </c>
      <c r="D538" s="27" t="s">
        <v>361</v>
      </c>
      <c r="E538" s="28" t="s">
        <v>1068</v>
      </c>
      <c r="F538" s="29" t="s">
        <v>1069</v>
      </c>
      <c r="G538" s="32">
        <f>'[1]Ресурс 2018'!H1135</f>
        <v>7914</v>
      </c>
      <c r="H538" s="32">
        <f>'[1]Ресурс 2018'!I1135</f>
        <v>0</v>
      </c>
      <c r="I538" s="32">
        <f>'[1]Ресурс 2018'!J1135</f>
        <v>47386.2</v>
      </c>
      <c r="J538" s="32">
        <f>'[1]Ресурс 2018'!K1135</f>
        <v>17164.400000000001</v>
      </c>
      <c r="K538" s="31">
        <f t="shared" si="17"/>
        <v>72464.600000000006</v>
      </c>
      <c r="N538" s="31"/>
    </row>
    <row r="539" spans="1:14" ht="16.5" customHeight="1" x14ac:dyDescent="0.2">
      <c r="A539" s="24">
        <f t="shared" si="16"/>
        <v>355</v>
      </c>
      <c r="B539" s="25" t="s">
        <v>40</v>
      </c>
      <c r="C539" s="26">
        <v>15</v>
      </c>
      <c r="D539" s="27" t="s">
        <v>361</v>
      </c>
      <c r="E539" s="28" t="s">
        <v>1070</v>
      </c>
      <c r="F539" s="29" t="s">
        <v>1071</v>
      </c>
      <c r="G539" s="32">
        <f>'[1]Ресурс 2018'!H402</f>
        <v>19700</v>
      </c>
      <c r="H539" s="32">
        <f>'[1]Ресурс 2018'!I402</f>
        <v>0</v>
      </c>
      <c r="I539" s="32">
        <f>'[1]Ресурс 2018'!J402</f>
        <v>65753.7</v>
      </c>
      <c r="J539" s="32">
        <f>'[1]Ресурс 2018'!K402</f>
        <v>24899.599999999999</v>
      </c>
      <c r="K539" s="31">
        <f t="shared" si="17"/>
        <v>110353.29999999999</v>
      </c>
      <c r="N539" s="31"/>
    </row>
    <row r="540" spans="1:14" ht="16.5" customHeight="1" x14ac:dyDescent="0.2">
      <c r="A540" s="24">
        <f t="shared" si="16"/>
        <v>356</v>
      </c>
      <c r="B540" s="25" t="s">
        <v>22</v>
      </c>
      <c r="C540" s="26">
        <v>17</v>
      </c>
      <c r="D540" s="27" t="s">
        <v>361</v>
      </c>
      <c r="E540" s="28" t="s">
        <v>1072</v>
      </c>
      <c r="F540" s="29" t="s">
        <v>1073</v>
      </c>
      <c r="G540" s="32">
        <f>'[1]Ресурс 2018'!H87</f>
        <v>22666.7</v>
      </c>
      <c r="H540" s="32">
        <f>'[1]Ресурс 2018'!I87</f>
        <v>0</v>
      </c>
      <c r="I540" s="32">
        <f>'[1]Ресурс 2018'!J87</f>
        <v>83743.8</v>
      </c>
      <c r="J540" s="32">
        <f>'[1]Ресурс 2018'!K87</f>
        <v>23111.1</v>
      </c>
      <c r="K540" s="31">
        <f t="shared" si="17"/>
        <v>129521.60000000001</v>
      </c>
      <c r="N540" s="31"/>
    </row>
    <row r="541" spans="1:14" ht="16.5" customHeight="1" x14ac:dyDescent="0.2">
      <c r="A541" s="24">
        <f t="shared" si="16"/>
        <v>357</v>
      </c>
      <c r="B541" s="25" t="s">
        <v>40</v>
      </c>
      <c r="C541" s="26">
        <v>16</v>
      </c>
      <c r="D541" s="27" t="s">
        <v>361</v>
      </c>
      <c r="E541" s="28" t="s">
        <v>1074</v>
      </c>
      <c r="F541" s="29" t="s">
        <v>1075</v>
      </c>
      <c r="G541" s="32">
        <f>'[1]Ресурс 2018'!H403</f>
        <v>46765.4</v>
      </c>
      <c r="H541" s="32">
        <f>'[1]Ресурс 2018'!I403</f>
        <v>0</v>
      </c>
      <c r="I541" s="32">
        <f>'[1]Ресурс 2018'!J403</f>
        <v>190180.3</v>
      </c>
      <c r="J541" s="32">
        <f>'[1]Ресурс 2018'!K403</f>
        <v>50427.5</v>
      </c>
      <c r="K541" s="31">
        <f t="shared" si="17"/>
        <v>287373.19999999995</v>
      </c>
      <c r="N541" s="31"/>
    </row>
    <row r="542" spans="1:14" ht="16.5" customHeight="1" x14ac:dyDescent="0.2">
      <c r="A542" s="24">
        <f t="shared" si="16"/>
        <v>358</v>
      </c>
      <c r="B542" s="25">
        <v>15</v>
      </c>
      <c r="C542" s="26">
        <v>27</v>
      </c>
      <c r="D542" s="27" t="s">
        <v>361</v>
      </c>
      <c r="E542" s="28" t="s">
        <v>1076</v>
      </c>
      <c r="F542" s="29" t="s">
        <v>1077</v>
      </c>
      <c r="G542" s="32">
        <f>'[1]Ресурс 2018'!H674</f>
        <v>30563.3</v>
      </c>
      <c r="H542" s="32">
        <f>'[1]Ресурс 2018'!I674</f>
        <v>0</v>
      </c>
      <c r="I542" s="32">
        <f>'[1]Ресурс 2018'!J674</f>
        <v>97818.5</v>
      </c>
      <c r="J542" s="32">
        <f>'[1]Ресурс 2018'!K674</f>
        <v>34177.300000000003</v>
      </c>
      <c r="K542" s="31">
        <f t="shared" si="17"/>
        <v>162559.1</v>
      </c>
      <c r="N542" s="31"/>
    </row>
    <row r="543" spans="1:14" ht="16.5" customHeight="1" x14ac:dyDescent="0.2">
      <c r="A543" s="24">
        <f t="shared" si="16"/>
        <v>359</v>
      </c>
      <c r="B543" s="25" t="s">
        <v>30</v>
      </c>
      <c r="C543" s="26">
        <v>22</v>
      </c>
      <c r="D543" s="27" t="s">
        <v>361</v>
      </c>
      <c r="E543" s="28" t="s">
        <v>1078</v>
      </c>
      <c r="F543" s="29" t="s">
        <v>1079</v>
      </c>
      <c r="G543" s="32">
        <f>'[1]Ресурс 2018'!H358</f>
        <v>611.9</v>
      </c>
      <c r="H543" s="32">
        <f>'[1]Ресурс 2018'!I358</f>
        <v>0</v>
      </c>
      <c r="I543" s="32">
        <f>'[1]Ресурс 2018'!J358</f>
        <v>16827.7</v>
      </c>
      <c r="J543" s="32">
        <f>'[1]Ресурс 2018'!K358</f>
        <v>5416.3</v>
      </c>
      <c r="K543" s="31">
        <f t="shared" si="17"/>
        <v>22855.9</v>
      </c>
      <c r="N543" s="31"/>
    </row>
    <row r="544" spans="1:14" ht="16.5" customHeight="1" x14ac:dyDescent="0.2">
      <c r="A544" s="24">
        <f t="shared" si="16"/>
        <v>360</v>
      </c>
      <c r="B544" s="25">
        <v>17</v>
      </c>
      <c r="C544" s="26">
        <v>19</v>
      </c>
      <c r="D544" s="27" t="s">
        <v>361</v>
      </c>
      <c r="E544" s="28" t="s">
        <v>1080</v>
      </c>
      <c r="F544" s="29" t="s">
        <v>1081</v>
      </c>
      <c r="G544" s="32">
        <f>'[1]Ресурс 2018'!H770</f>
        <v>37312.800000000003</v>
      </c>
      <c r="H544" s="32">
        <f>'[1]Ресурс 2018'!I770</f>
        <v>0</v>
      </c>
      <c r="I544" s="32">
        <f>'[1]Ресурс 2018'!J770</f>
        <v>201402.5</v>
      </c>
      <c r="J544" s="32">
        <f>'[1]Ресурс 2018'!K770</f>
        <v>32270.6</v>
      </c>
      <c r="K544" s="31">
        <f t="shared" si="17"/>
        <v>270985.89999999997</v>
      </c>
      <c r="N544" s="31"/>
    </row>
    <row r="545" spans="1:14" ht="16.5" customHeight="1" x14ac:dyDescent="0.2">
      <c r="A545" s="24">
        <f t="shared" si="16"/>
        <v>361</v>
      </c>
      <c r="B545" s="25">
        <v>10</v>
      </c>
      <c r="C545" s="26">
        <v>29</v>
      </c>
      <c r="D545" s="27" t="s">
        <v>361</v>
      </c>
      <c r="E545" s="28" t="s">
        <v>1082</v>
      </c>
      <c r="F545" s="29" t="s">
        <v>1083</v>
      </c>
      <c r="G545" s="32">
        <f>'[1]Ресурс 2018'!H453</f>
        <v>0</v>
      </c>
      <c r="H545" s="32">
        <f>'[1]Ресурс 2018'!I453</f>
        <v>0</v>
      </c>
      <c r="I545" s="32">
        <f>'[1]Ресурс 2018'!J453</f>
        <v>53912.3</v>
      </c>
      <c r="J545" s="32">
        <f>'[1]Ресурс 2018'!K453</f>
        <v>16732.5</v>
      </c>
      <c r="K545" s="31">
        <f t="shared" si="17"/>
        <v>70644.800000000003</v>
      </c>
      <c r="N545" s="31"/>
    </row>
    <row r="546" spans="1:14" ht="16.5" customHeight="1" x14ac:dyDescent="0.2">
      <c r="A546" s="24">
        <f t="shared" si="16"/>
        <v>362</v>
      </c>
      <c r="B546" s="25" t="s">
        <v>27</v>
      </c>
      <c r="C546" s="26">
        <v>10</v>
      </c>
      <c r="D546" s="27" t="s">
        <v>361</v>
      </c>
      <c r="E546" s="28" t="s">
        <v>1084</v>
      </c>
      <c r="F546" s="29" t="s">
        <v>1085</v>
      </c>
      <c r="G546" s="32">
        <f>'[1]Ресурс 2018'!H256</f>
        <v>9477.9</v>
      </c>
      <c r="H546" s="32">
        <f>'[1]Ресурс 2018'!I256</f>
        <v>0</v>
      </c>
      <c r="I546" s="32">
        <f>'[1]Ресурс 2018'!J256</f>
        <v>43748.800000000003</v>
      </c>
      <c r="J546" s="32">
        <f>'[1]Ресурс 2018'!K256</f>
        <v>13437.8</v>
      </c>
      <c r="K546" s="31">
        <f t="shared" si="17"/>
        <v>66664.5</v>
      </c>
      <c r="N546" s="31"/>
    </row>
    <row r="547" spans="1:14" ht="16.5" customHeight="1" x14ac:dyDescent="0.2">
      <c r="A547" s="24">
        <f t="shared" si="16"/>
        <v>363</v>
      </c>
      <c r="B547" s="25">
        <v>18</v>
      </c>
      <c r="C547" s="36">
        <v>20</v>
      </c>
      <c r="D547" s="27" t="s">
        <v>361</v>
      </c>
      <c r="E547" s="28" t="s">
        <v>1086</v>
      </c>
      <c r="F547" s="37" t="s">
        <v>1087</v>
      </c>
      <c r="G547" s="32">
        <f>'[1]Ресурс 2018'!H815</f>
        <v>2052.6999999999998</v>
      </c>
      <c r="H547" s="32">
        <f>'[1]Ресурс 2018'!I815</f>
        <v>0</v>
      </c>
      <c r="I547" s="32">
        <f>'[1]Ресурс 2018'!J815</f>
        <v>60104.5</v>
      </c>
      <c r="J547" s="32">
        <f>'[1]Ресурс 2018'!K815</f>
        <v>20345.2</v>
      </c>
      <c r="K547" s="31">
        <f t="shared" si="17"/>
        <v>82502.399999999994</v>
      </c>
      <c r="N547" s="31"/>
    </row>
    <row r="548" spans="1:14" ht="16.5" customHeight="1" x14ac:dyDescent="0.2">
      <c r="A548" s="24">
        <f t="shared" si="16"/>
        <v>364</v>
      </c>
      <c r="B548" s="25" t="s">
        <v>27</v>
      </c>
      <c r="C548" s="26">
        <v>24</v>
      </c>
      <c r="D548" s="27" t="s">
        <v>361</v>
      </c>
      <c r="E548" s="28" t="s">
        <v>1088</v>
      </c>
      <c r="F548" s="29" t="s">
        <v>1089</v>
      </c>
      <c r="G548" s="32">
        <f>'[1]Ресурс 2018'!H270</f>
        <v>4187.2</v>
      </c>
      <c r="H548" s="32">
        <f>'[1]Ресурс 2018'!I270</f>
        <v>0</v>
      </c>
      <c r="I548" s="32">
        <f>'[1]Ресурс 2018'!J270</f>
        <v>50752.800000000003</v>
      </c>
      <c r="J548" s="32">
        <f>'[1]Ресурс 2018'!K270</f>
        <v>16838.599999999999</v>
      </c>
      <c r="K548" s="31">
        <f t="shared" si="17"/>
        <v>71778.600000000006</v>
      </c>
      <c r="N548" s="31"/>
    </row>
    <row r="549" spans="1:14" ht="16.5" customHeight="1" x14ac:dyDescent="0.2">
      <c r="A549" s="24">
        <f t="shared" si="16"/>
        <v>365</v>
      </c>
      <c r="B549" s="25">
        <v>15</v>
      </c>
      <c r="C549" s="26">
        <v>28</v>
      </c>
      <c r="D549" s="27" t="s">
        <v>361</v>
      </c>
      <c r="E549" s="28" t="s">
        <v>1090</v>
      </c>
      <c r="F549" s="29" t="s">
        <v>1091</v>
      </c>
      <c r="G549" s="32">
        <f>'[1]Ресурс 2018'!H675</f>
        <v>9256.9</v>
      </c>
      <c r="H549" s="32">
        <f>'[1]Ресурс 2018'!I675</f>
        <v>0</v>
      </c>
      <c r="I549" s="32">
        <f>'[1]Ресурс 2018'!J675</f>
        <v>34702.6</v>
      </c>
      <c r="J549" s="32">
        <f>'[1]Ресурс 2018'!K675</f>
        <v>11285.9</v>
      </c>
      <c r="K549" s="31">
        <f t="shared" si="17"/>
        <v>55245.4</v>
      </c>
      <c r="N549" s="31"/>
    </row>
    <row r="550" spans="1:14" ht="16.5" customHeight="1" x14ac:dyDescent="0.2">
      <c r="A550" s="24">
        <f t="shared" si="16"/>
        <v>366</v>
      </c>
      <c r="B550" s="25">
        <v>13</v>
      </c>
      <c r="C550" s="26">
        <v>23</v>
      </c>
      <c r="D550" s="27" t="s">
        <v>361</v>
      </c>
      <c r="E550" s="28" t="s">
        <v>1092</v>
      </c>
      <c r="F550" s="29" t="s">
        <v>1093</v>
      </c>
      <c r="G550" s="32">
        <f>'[1]Ресурс 2018'!H564</f>
        <v>24562.3</v>
      </c>
      <c r="H550" s="32">
        <f>'[1]Ресурс 2018'!I564</f>
        <v>0</v>
      </c>
      <c r="I550" s="32">
        <f>'[1]Ресурс 2018'!J564</f>
        <v>61619.7</v>
      </c>
      <c r="J550" s="32">
        <f>'[1]Ресурс 2018'!K564</f>
        <v>19571.8</v>
      </c>
      <c r="K550" s="31">
        <f t="shared" si="17"/>
        <v>105753.8</v>
      </c>
      <c r="N550" s="31"/>
    </row>
    <row r="551" spans="1:14" ht="16.5" customHeight="1" x14ac:dyDescent="0.2">
      <c r="A551" s="24">
        <f t="shared" si="16"/>
        <v>367</v>
      </c>
      <c r="B551" s="25">
        <v>15</v>
      </c>
      <c r="C551" s="26">
        <v>29</v>
      </c>
      <c r="D551" s="27" t="s">
        <v>361</v>
      </c>
      <c r="E551" s="28" t="s">
        <v>1094</v>
      </c>
      <c r="F551" s="29" t="s">
        <v>1095</v>
      </c>
      <c r="G551" s="32">
        <f>'[1]Ресурс 2018'!H676</f>
        <v>19459.099999999999</v>
      </c>
      <c r="H551" s="32">
        <f>'[1]Ресурс 2018'!I676</f>
        <v>0</v>
      </c>
      <c r="I551" s="32">
        <f>'[1]Ресурс 2018'!J676</f>
        <v>107591.6</v>
      </c>
      <c r="J551" s="32">
        <f>'[1]Ресурс 2018'!K676</f>
        <v>26622.400000000001</v>
      </c>
      <c r="K551" s="31">
        <f t="shared" si="17"/>
        <v>153673.1</v>
      </c>
      <c r="N551" s="31"/>
    </row>
    <row r="552" spans="1:14" ht="16.5" customHeight="1" x14ac:dyDescent="0.2">
      <c r="A552" s="24">
        <f t="shared" si="16"/>
        <v>368</v>
      </c>
      <c r="B552" s="25">
        <v>17</v>
      </c>
      <c r="C552" s="26">
        <v>20</v>
      </c>
      <c r="D552" s="27" t="s">
        <v>361</v>
      </c>
      <c r="E552" s="28" t="s">
        <v>1096</v>
      </c>
      <c r="F552" s="29" t="s">
        <v>1097</v>
      </c>
      <c r="G552" s="32">
        <f>'[1]Ресурс 2018'!H771</f>
        <v>51450.9</v>
      </c>
      <c r="H552" s="32">
        <f>'[1]Ресурс 2018'!I771</f>
        <v>0</v>
      </c>
      <c r="I552" s="32">
        <f>'[1]Ресурс 2018'!J771</f>
        <v>271112.3</v>
      </c>
      <c r="J552" s="32">
        <f>'[1]Ресурс 2018'!K771</f>
        <v>53201.599999999999</v>
      </c>
      <c r="K552" s="31">
        <f t="shared" si="17"/>
        <v>375764.8</v>
      </c>
      <c r="N552" s="31"/>
    </row>
    <row r="553" spans="1:14" ht="16.5" customHeight="1" x14ac:dyDescent="0.2">
      <c r="A553" s="24">
        <f t="shared" si="16"/>
        <v>369</v>
      </c>
      <c r="B553" s="25">
        <v>20</v>
      </c>
      <c r="C553" s="26">
        <v>31</v>
      </c>
      <c r="D553" s="27" t="s">
        <v>361</v>
      </c>
      <c r="E553" s="28" t="s">
        <v>1098</v>
      </c>
      <c r="F553" s="29" t="s">
        <v>1099</v>
      </c>
      <c r="G553" s="32">
        <f>'[1]Ресурс 2018'!H933</f>
        <v>3826.7</v>
      </c>
      <c r="H553" s="32">
        <f>'[1]Ресурс 2018'!I933</f>
        <v>0</v>
      </c>
      <c r="I553" s="32">
        <f>'[1]Ресурс 2018'!J933</f>
        <v>39098.9</v>
      </c>
      <c r="J553" s="32">
        <f>'[1]Ресурс 2018'!K933</f>
        <v>12777.1</v>
      </c>
      <c r="K553" s="31">
        <f t="shared" si="17"/>
        <v>55702.7</v>
      </c>
      <c r="N553" s="31"/>
    </row>
    <row r="554" spans="1:14" ht="16.5" customHeight="1" x14ac:dyDescent="0.2">
      <c r="A554" s="24">
        <f t="shared" si="16"/>
        <v>370</v>
      </c>
      <c r="B554" s="25" t="s">
        <v>33</v>
      </c>
      <c r="C554" s="26">
        <v>15</v>
      </c>
      <c r="D554" s="27" t="s">
        <v>361</v>
      </c>
      <c r="E554" s="28" t="s">
        <v>1100</v>
      </c>
      <c r="F554" s="29" t="s">
        <v>1101</v>
      </c>
      <c r="G554" s="32">
        <f>'[1]Ресурс 2018'!H325</f>
        <v>19757</v>
      </c>
      <c r="H554" s="32">
        <f>'[1]Ресурс 2018'!I325</f>
        <v>0</v>
      </c>
      <c r="I554" s="32">
        <f>'[1]Ресурс 2018'!J325</f>
        <v>83179.7</v>
      </c>
      <c r="J554" s="32">
        <f>'[1]Ресурс 2018'!K325</f>
        <v>27401.4</v>
      </c>
      <c r="K554" s="31">
        <f t="shared" si="17"/>
        <v>130338.1</v>
      </c>
      <c r="N554" s="31"/>
    </row>
    <row r="555" spans="1:14" ht="16.5" customHeight="1" x14ac:dyDescent="0.2">
      <c r="A555" s="24">
        <f t="shared" si="16"/>
        <v>371</v>
      </c>
      <c r="B555" s="25">
        <v>12</v>
      </c>
      <c r="C555" s="26">
        <v>27</v>
      </c>
      <c r="D555" s="27" t="s">
        <v>361</v>
      </c>
      <c r="E555" s="28" t="s">
        <v>1102</v>
      </c>
      <c r="F555" s="29" t="s">
        <v>1103</v>
      </c>
      <c r="G555" s="32">
        <f>'[1]Ресурс 2018'!H529</f>
        <v>2802.9</v>
      </c>
      <c r="H555" s="32">
        <f>'[1]Ресурс 2018'!I529</f>
        <v>0</v>
      </c>
      <c r="I555" s="32">
        <f>'[1]Ресурс 2018'!J529</f>
        <v>53256.3</v>
      </c>
      <c r="J555" s="32">
        <f>'[1]Ресурс 2018'!K529</f>
        <v>21687.7</v>
      </c>
      <c r="K555" s="31">
        <f t="shared" si="17"/>
        <v>77746.900000000009</v>
      </c>
      <c r="N555" s="31"/>
    </row>
    <row r="556" spans="1:14" ht="16.5" customHeight="1" x14ac:dyDescent="0.2">
      <c r="A556" s="24">
        <f t="shared" si="16"/>
        <v>372</v>
      </c>
      <c r="B556" s="25">
        <v>11</v>
      </c>
      <c r="C556" s="26">
        <v>23</v>
      </c>
      <c r="D556" s="27" t="s">
        <v>361</v>
      </c>
      <c r="E556" s="28" t="s">
        <v>1104</v>
      </c>
      <c r="F556" s="29" t="s">
        <v>1105</v>
      </c>
      <c r="G556" s="32">
        <f>'[1]Ресурс 2018'!H489</f>
        <v>0</v>
      </c>
      <c r="H556" s="32">
        <f>'[1]Ресурс 2018'!I489</f>
        <v>1731.7</v>
      </c>
      <c r="I556" s="32">
        <f>'[1]Ресурс 2018'!J489</f>
        <v>21167.8</v>
      </c>
      <c r="J556" s="32">
        <f>'[1]Ресурс 2018'!K489</f>
        <v>5656.5</v>
      </c>
      <c r="K556" s="31">
        <f t="shared" si="17"/>
        <v>28556</v>
      </c>
      <c r="N556" s="31"/>
    </row>
    <row r="557" spans="1:14" ht="16.5" customHeight="1" x14ac:dyDescent="0.2">
      <c r="A557" s="24">
        <f t="shared" si="16"/>
        <v>373</v>
      </c>
      <c r="B557" s="25">
        <v>16</v>
      </c>
      <c r="C557" s="36">
        <v>26</v>
      </c>
      <c r="D557" s="27" t="s">
        <v>361</v>
      </c>
      <c r="E557" s="28" t="s">
        <v>1106</v>
      </c>
      <c r="F557" s="44" t="s">
        <v>1107</v>
      </c>
      <c r="G557" s="32">
        <f>'[1]Ресурс 2018'!H722</f>
        <v>0</v>
      </c>
      <c r="H557" s="32">
        <f>'[1]Ресурс 2018'!I722</f>
        <v>0</v>
      </c>
      <c r="I557" s="32">
        <f>'[1]Ресурс 2018'!J722</f>
        <v>33833.800000000003</v>
      </c>
      <c r="J557" s="32">
        <f>'[1]Ресурс 2018'!K722</f>
        <v>10855.7</v>
      </c>
      <c r="K557" s="31">
        <f t="shared" si="17"/>
        <v>44689.5</v>
      </c>
      <c r="N557" s="31"/>
    </row>
    <row r="558" spans="1:14" ht="16.5" customHeight="1" x14ac:dyDescent="0.2">
      <c r="A558" s="24">
        <f t="shared" si="16"/>
        <v>374</v>
      </c>
      <c r="B558" s="25">
        <v>25</v>
      </c>
      <c r="C558" s="26">
        <v>20</v>
      </c>
      <c r="D558" s="27" t="s">
        <v>361</v>
      </c>
      <c r="E558" s="28" t="s">
        <v>1108</v>
      </c>
      <c r="F558" s="29" t="s">
        <v>1109</v>
      </c>
      <c r="G558" s="32">
        <f>'[1]Ресурс 2018'!H1136</f>
        <v>4794.5</v>
      </c>
      <c r="H558" s="32">
        <f>'[1]Ресурс 2018'!I1136</f>
        <v>0</v>
      </c>
      <c r="I558" s="32">
        <f>'[1]Ресурс 2018'!J1136</f>
        <v>33897.5</v>
      </c>
      <c r="J558" s="32">
        <f>'[1]Ресурс 2018'!K1136</f>
        <v>10923.1</v>
      </c>
      <c r="K558" s="31">
        <f t="shared" si="17"/>
        <v>49615.1</v>
      </c>
      <c r="N558" s="31"/>
    </row>
    <row r="559" spans="1:14" ht="16.5" customHeight="1" x14ac:dyDescent="0.2">
      <c r="A559" s="24">
        <f t="shared" si="16"/>
        <v>375</v>
      </c>
      <c r="B559" s="25">
        <v>18</v>
      </c>
      <c r="C559" s="36">
        <v>21</v>
      </c>
      <c r="D559" s="27" t="s">
        <v>361</v>
      </c>
      <c r="E559" s="28" t="s">
        <v>1110</v>
      </c>
      <c r="F559" s="37" t="s">
        <v>1111</v>
      </c>
      <c r="G559" s="32">
        <f>'[1]Ресурс 2018'!H816</f>
        <v>5029.8</v>
      </c>
      <c r="H559" s="32">
        <f>'[1]Ресурс 2018'!I816</f>
        <v>0</v>
      </c>
      <c r="I559" s="32">
        <f>'[1]Ресурс 2018'!J816</f>
        <v>17371.2</v>
      </c>
      <c r="J559" s="32">
        <f>'[1]Ресурс 2018'!K816</f>
        <v>6985.6</v>
      </c>
      <c r="K559" s="31">
        <f t="shared" si="17"/>
        <v>29386.6</v>
      </c>
      <c r="N559" s="31"/>
    </row>
    <row r="560" spans="1:14" ht="16.5" customHeight="1" x14ac:dyDescent="0.2">
      <c r="A560" s="24">
        <f t="shared" si="16"/>
        <v>376</v>
      </c>
      <c r="B560" s="25" t="s">
        <v>45</v>
      </c>
      <c r="C560" s="26">
        <v>29</v>
      </c>
      <c r="D560" s="27" t="s">
        <v>361</v>
      </c>
      <c r="E560" s="28" t="s">
        <v>1112</v>
      </c>
      <c r="F560" s="29" t="s">
        <v>1113</v>
      </c>
      <c r="G560" s="32">
        <f>'[1]Ресурс 2018'!H144</f>
        <v>10189.299999999999</v>
      </c>
      <c r="H560" s="32">
        <f>'[1]Ресурс 2018'!I144</f>
        <v>0</v>
      </c>
      <c r="I560" s="32">
        <f>'[1]Ресурс 2018'!J144</f>
        <v>79042.2</v>
      </c>
      <c r="J560" s="32">
        <f>'[1]Ресурс 2018'!K144</f>
        <v>20995.8</v>
      </c>
      <c r="K560" s="31">
        <f t="shared" si="17"/>
        <v>110227.3</v>
      </c>
      <c r="N560" s="31"/>
    </row>
    <row r="561" spans="1:14" ht="16.5" customHeight="1" x14ac:dyDescent="0.2">
      <c r="A561" s="24">
        <f t="shared" si="16"/>
        <v>377</v>
      </c>
      <c r="B561" s="25">
        <v>21</v>
      </c>
      <c r="C561" s="26">
        <v>19</v>
      </c>
      <c r="D561" s="27" t="s">
        <v>361</v>
      </c>
      <c r="E561" s="28" t="s">
        <v>1114</v>
      </c>
      <c r="F561" s="29" t="s">
        <v>1115</v>
      </c>
      <c r="G561" s="32">
        <f>'[1]Ресурс 2018'!H965</f>
        <v>26558.9</v>
      </c>
      <c r="H561" s="32">
        <f>'[1]Ресурс 2018'!I965</f>
        <v>0</v>
      </c>
      <c r="I561" s="32">
        <f>'[1]Ресурс 2018'!J965</f>
        <v>78865.100000000006</v>
      </c>
      <c r="J561" s="32">
        <f>'[1]Ресурс 2018'!K965</f>
        <v>28469.8</v>
      </c>
      <c r="K561" s="31">
        <f t="shared" si="17"/>
        <v>133893.79999999999</v>
      </c>
      <c r="N561" s="31"/>
    </row>
    <row r="562" spans="1:14" ht="16.5" customHeight="1" x14ac:dyDescent="0.2">
      <c r="A562" s="24">
        <f t="shared" si="16"/>
        <v>378</v>
      </c>
      <c r="B562" s="25">
        <v>10</v>
      </c>
      <c r="C562" s="26">
        <v>30</v>
      </c>
      <c r="D562" s="27" t="s">
        <v>361</v>
      </c>
      <c r="E562" s="28" t="s">
        <v>1116</v>
      </c>
      <c r="F562" s="29" t="s">
        <v>1117</v>
      </c>
      <c r="G562" s="32">
        <f>'[1]Ресурс 2018'!H454</f>
        <v>0</v>
      </c>
      <c r="H562" s="32">
        <f>'[1]Ресурс 2018'!I454</f>
        <v>0</v>
      </c>
      <c r="I562" s="32">
        <f>'[1]Ресурс 2018'!J454</f>
        <v>61809.4</v>
      </c>
      <c r="J562" s="32">
        <f>'[1]Ресурс 2018'!K454</f>
        <v>22955.3</v>
      </c>
      <c r="K562" s="31">
        <f t="shared" si="17"/>
        <v>84764.7</v>
      </c>
      <c r="N562" s="31"/>
    </row>
    <row r="563" spans="1:14" ht="16.5" customHeight="1" x14ac:dyDescent="0.2">
      <c r="A563" s="24">
        <f t="shared" si="16"/>
        <v>379</v>
      </c>
      <c r="B563" s="25">
        <v>13</v>
      </c>
      <c r="C563" s="26">
        <v>24</v>
      </c>
      <c r="D563" s="27" t="s">
        <v>361</v>
      </c>
      <c r="E563" s="28" t="s">
        <v>1118</v>
      </c>
      <c r="F563" s="29" t="s">
        <v>1119</v>
      </c>
      <c r="G563" s="32">
        <f>'[1]Ресурс 2018'!H565</f>
        <v>6532.2</v>
      </c>
      <c r="H563" s="32">
        <f>'[1]Ресурс 2018'!I565</f>
        <v>0</v>
      </c>
      <c r="I563" s="32">
        <f>'[1]Ресурс 2018'!J565</f>
        <v>130989.5</v>
      </c>
      <c r="J563" s="32">
        <f>'[1]Ресурс 2018'!K565</f>
        <v>31264.1</v>
      </c>
      <c r="K563" s="31">
        <f t="shared" si="17"/>
        <v>168785.80000000002</v>
      </c>
      <c r="N563" s="31"/>
    </row>
    <row r="564" spans="1:14" ht="16.5" customHeight="1" x14ac:dyDescent="0.2">
      <c r="A564" s="24">
        <f t="shared" si="16"/>
        <v>380</v>
      </c>
      <c r="B564" s="25">
        <v>22</v>
      </c>
      <c r="C564" s="26">
        <v>19</v>
      </c>
      <c r="D564" s="27" t="s">
        <v>361</v>
      </c>
      <c r="E564" s="28" t="s">
        <v>1120</v>
      </c>
      <c r="F564" s="45" t="s">
        <v>1121</v>
      </c>
      <c r="G564" s="32">
        <f>'[1]Ресурс 2018'!H1004</f>
        <v>2109.9</v>
      </c>
      <c r="H564" s="32">
        <f>'[1]Ресурс 2018'!I1004</f>
        <v>0</v>
      </c>
      <c r="I564" s="32">
        <f>'[1]Ресурс 2018'!J1004</f>
        <v>26627.1</v>
      </c>
      <c r="J564" s="32">
        <f>'[1]Ресурс 2018'!K1004</f>
        <v>8713.4</v>
      </c>
      <c r="K564" s="31">
        <f t="shared" si="17"/>
        <v>37450.400000000001</v>
      </c>
      <c r="N564" s="31"/>
    </row>
    <row r="565" spans="1:14" ht="16.5" hidden="1" customHeight="1" x14ac:dyDescent="0.2">
      <c r="A565" s="24">
        <f t="shared" si="16"/>
        <v>381</v>
      </c>
      <c r="B565" s="25">
        <v>12</v>
      </c>
      <c r="C565" s="26">
        <v>28</v>
      </c>
      <c r="D565" s="27" t="s">
        <v>361</v>
      </c>
      <c r="E565" s="28" t="s">
        <v>1122</v>
      </c>
      <c r="F565" s="29" t="s">
        <v>1123</v>
      </c>
      <c r="G565" s="32">
        <f>'[1]Ресурс 2018'!H530</f>
        <v>0</v>
      </c>
      <c r="H565" s="32">
        <f>'[1]Ресурс 2018'!I530</f>
        <v>0</v>
      </c>
      <c r="I565" s="32">
        <f>'[1]Ресурс 2018'!J530</f>
        <v>0</v>
      </c>
      <c r="J565" s="32">
        <f>'[1]Ресурс 2018'!K530</f>
        <v>0</v>
      </c>
      <c r="K565" s="31">
        <f t="shared" si="17"/>
        <v>0</v>
      </c>
      <c r="N565" s="31"/>
    </row>
    <row r="566" spans="1:14" ht="16.5" customHeight="1" x14ac:dyDescent="0.2">
      <c r="A566" s="24">
        <f t="shared" si="16"/>
        <v>382</v>
      </c>
      <c r="B566" s="25" t="s">
        <v>16</v>
      </c>
      <c r="C566" s="26">
        <v>41</v>
      </c>
      <c r="D566" s="27" t="s">
        <v>361</v>
      </c>
      <c r="E566" s="28" t="s">
        <v>1124</v>
      </c>
      <c r="F566" s="29" t="s">
        <v>1125</v>
      </c>
      <c r="G566" s="32">
        <f>'[1]Ресурс 2018'!H230</f>
        <v>7640.7</v>
      </c>
      <c r="H566" s="32">
        <f>'[1]Ресурс 2018'!I230</f>
        <v>0</v>
      </c>
      <c r="I566" s="32">
        <f>'[1]Ресурс 2018'!J230</f>
        <v>39894.199999999997</v>
      </c>
      <c r="J566" s="32">
        <f>'[1]Ресурс 2018'!K230</f>
        <v>12773.8</v>
      </c>
      <c r="K566" s="31">
        <f t="shared" si="17"/>
        <v>60308.7</v>
      </c>
      <c r="N566" s="31"/>
    </row>
    <row r="567" spans="1:14" ht="16.5" customHeight="1" x14ac:dyDescent="0.2">
      <c r="A567" s="24">
        <f t="shared" si="16"/>
        <v>383</v>
      </c>
      <c r="B567" s="25">
        <v>23</v>
      </c>
      <c r="C567" s="26">
        <v>19</v>
      </c>
      <c r="D567" s="27" t="s">
        <v>361</v>
      </c>
      <c r="E567" s="28" t="s">
        <v>1126</v>
      </c>
      <c r="F567" s="29" t="s">
        <v>1127</v>
      </c>
      <c r="G567" s="32">
        <f>'[1]Ресурс 2018'!H1061</f>
        <v>10434.6</v>
      </c>
      <c r="H567" s="32">
        <f>'[1]Ресурс 2018'!I1061</f>
        <v>0</v>
      </c>
      <c r="I567" s="32">
        <f>'[1]Ресурс 2018'!J1061</f>
        <v>42303.8</v>
      </c>
      <c r="J567" s="32">
        <f>'[1]Ресурс 2018'!K1061</f>
        <v>17299.400000000001</v>
      </c>
      <c r="K567" s="31">
        <f t="shared" si="17"/>
        <v>70037.8</v>
      </c>
      <c r="N567" s="31"/>
    </row>
    <row r="568" spans="1:14" ht="16.5" customHeight="1" x14ac:dyDescent="0.2">
      <c r="A568" s="24">
        <f t="shared" si="16"/>
        <v>384</v>
      </c>
      <c r="B568" s="25">
        <v>14</v>
      </c>
      <c r="C568" s="26">
        <v>24</v>
      </c>
      <c r="D568" s="27" t="s">
        <v>361</v>
      </c>
      <c r="E568" s="28" t="s">
        <v>1128</v>
      </c>
      <c r="F568" s="29" t="s">
        <v>1129</v>
      </c>
      <c r="G568" s="32">
        <f>'[1]Ресурс 2018'!H623</f>
        <v>13301.6</v>
      </c>
      <c r="H568" s="32">
        <f>'[1]Ресурс 2018'!I623</f>
        <v>0</v>
      </c>
      <c r="I568" s="32">
        <f>'[1]Ресурс 2018'!J623</f>
        <v>78754.5</v>
      </c>
      <c r="J568" s="32">
        <f>'[1]Ресурс 2018'!K623</f>
        <v>23933.1</v>
      </c>
      <c r="K568" s="31">
        <f t="shared" si="17"/>
        <v>115989.20000000001</v>
      </c>
      <c r="N568" s="31"/>
    </row>
    <row r="569" spans="1:14" ht="16.5" hidden="1" customHeight="1" x14ac:dyDescent="0.2">
      <c r="A569" s="24">
        <f t="shared" si="16"/>
        <v>385</v>
      </c>
      <c r="B569" s="25">
        <v>25</v>
      </c>
      <c r="C569" s="26">
        <v>25</v>
      </c>
      <c r="D569" s="27" t="s">
        <v>361</v>
      </c>
      <c r="E569" s="28" t="s">
        <v>1130</v>
      </c>
      <c r="F569" s="29" t="s">
        <v>1131</v>
      </c>
      <c r="G569" s="32">
        <f>'[1]Ресурс 2018'!H1141</f>
        <v>0</v>
      </c>
      <c r="H569" s="32">
        <f>'[1]Ресурс 2018'!I1141</f>
        <v>0</v>
      </c>
      <c r="I569" s="32">
        <f>'[1]Ресурс 2018'!J1141</f>
        <v>0</v>
      </c>
      <c r="J569" s="32">
        <f>'[1]Ресурс 2018'!K1141</f>
        <v>0</v>
      </c>
      <c r="K569" s="31">
        <f t="shared" si="17"/>
        <v>0</v>
      </c>
      <c r="N569" s="31"/>
    </row>
    <row r="570" spans="1:14" ht="16.5" customHeight="1" x14ac:dyDescent="0.2">
      <c r="A570" s="24">
        <f t="shared" si="16"/>
        <v>386</v>
      </c>
      <c r="B570" s="25" t="s">
        <v>40</v>
      </c>
      <c r="C570" s="26">
        <v>17</v>
      </c>
      <c r="D570" s="27" t="s">
        <v>361</v>
      </c>
      <c r="E570" s="28" t="s">
        <v>1132</v>
      </c>
      <c r="F570" s="29" t="s">
        <v>1133</v>
      </c>
      <c r="G570" s="32">
        <f>'[1]Ресурс 2018'!H404</f>
        <v>46147.1</v>
      </c>
      <c r="H570" s="32">
        <f>'[1]Ресурс 2018'!I404</f>
        <v>0</v>
      </c>
      <c r="I570" s="32">
        <f>'[1]Ресурс 2018'!J404</f>
        <v>118672.9</v>
      </c>
      <c r="J570" s="32">
        <f>'[1]Ресурс 2018'!K404</f>
        <v>38562.800000000003</v>
      </c>
      <c r="K570" s="31">
        <f t="shared" si="17"/>
        <v>203382.8</v>
      </c>
      <c r="N570" s="31"/>
    </row>
    <row r="571" spans="1:14" ht="16.5" customHeight="1" x14ac:dyDescent="0.2">
      <c r="A571" s="24">
        <f t="shared" ref="A571:A634" si="18">A570+1</f>
        <v>387</v>
      </c>
      <c r="B571" s="25">
        <v>13</v>
      </c>
      <c r="C571" s="26">
        <v>25</v>
      </c>
      <c r="D571" s="27" t="s">
        <v>361</v>
      </c>
      <c r="E571" s="28" t="s">
        <v>1134</v>
      </c>
      <c r="F571" s="29" t="s">
        <v>1135</v>
      </c>
      <c r="G571" s="32">
        <f>'[1]Ресурс 2018'!H566</f>
        <v>3369.7</v>
      </c>
      <c r="H571" s="32">
        <f>'[1]Ресурс 2018'!I566</f>
        <v>0</v>
      </c>
      <c r="I571" s="32">
        <f>'[1]Ресурс 2018'!J566</f>
        <v>155800.5</v>
      </c>
      <c r="J571" s="32">
        <f>'[1]Ресурс 2018'!K566</f>
        <v>54984.800000000003</v>
      </c>
      <c r="K571" s="31">
        <f t="shared" si="17"/>
        <v>214155</v>
      </c>
      <c r="N571" s="31"/>
    </row>
    <row r="572" spans="1:14" ht="16.5" customHeight="1" x14ac:dyDescent="0.2">
      <c r="A572" s="24">
        <f t="shared" si="18"/>
        <v>388</v>
      </c>
      <c r="B572" s="25">
        <v>24</v>
      </c>
      <c r="C572" s="26">
        <v>11</v>
      </c>
      <c r="D572" s="27" t="s">
        <v>361</v>
      </c>
      <c r="E572" s="28" t="s">
        <v>1136</v>
      </c>
      <c r="F572" s="29" t="s">
        <v>1137</v>
      </c>
      <c r="G572" s="32">
        <f>'[1]Ресурс 2018'!H1092</f>
        <v>20753.5</v>
      </c>
      <c r="H572" s="32">
        <f>'[1]Ресурс 2018'!I1092</f>
        <v>0</v>
      </c>
      <c r="I572" s="32">
        <f>'[1]Ресурс 2018'!J1092</f>
        <v>54115.7</v>
      </c>
      <c r="J572" s="32">
        <f>'[1]Ресурс 2018'!K1092</f>
        <v>16335.1</v>
      </c>
      <c r="K572" s="31">
        <f t="shared" si="17"/>
        <v>91204.3</v>
      </c>
      <c r="N572" s="31"/>
    </row>
    <row r="573" spans="1:14" ht="16.5" customHeight="1" x14ac:dyDescent="0.2">
      <c r="A573" s="24">
        <f t="shared" si="18"/>
        <v>389</v>
      </c>
      <c r="B573" s="25" t="s">
        <v>45</v>
      </c>
      <c r="C573" s="26">
        <v>30</v>
      </c>
      <c r="D573" s="27" t="s">
        <v>361</v>
      </c>
      <c r="E573" s="28" t="s">
        <v>1138</v>
      </c>
      <c r="F573" s="29" t="s">
        <v>1139</v>
      </c>
      <c r="G573" s="32">
        <f>'[1]Ресурс 2018'!H145</f>
        <v>6525.3</v>
      </c>
      <c r="H573" s="32">
        <f>'[1]Ресурс 2018'!I145</f>
        <v>0</v>
      </c>
      <c r="I573" s="32">
        <f>'[1]Ресурс 2018'!J145</f>
        <v>33725.4</v>
      </c>
      <c r="J573" s="32">
        <f>'[1]Ресурс 2018'!K145</f>
        <v>9672.1</v>
      </c>
      <c r="K573" s="31">
        <f t="shared" si="17"/>
        <v>49922.8</v>
      </c>
      <c r="N573" s="31"/>
    </row>
    <row r="574" spans="1:14" ht="16.5" hidden="1" customHeight="1" x14ac:dyDescent="0.2">
      <c r="A574" s="24">
        <f t="shared" si="18"/>
        <v>390</v>
      </c>
      <c r="B574" s="25">
        <v>12</v>
      </c>
      <c r="C574" s="26">
        <v>18</v>
      </c>
      <c r="D574" s="27" t="s">
        <v>361</v>
      </c>
      <c r="E574" s="28" t="s">
        <v>1140</v>
      </c>
      <c r="F574" s="29" t="s">
        <v>1141</v>
      </c>
      <c r="G574" s="30">
        <f>'[1]Ресурс 2018'!H520</f>
        <v>0</v>
      </c>
      <c r="H574" s="30">
        <f>'[1]Ресурс 2018'!I520</f>
        <v>0</v>
      </c>
      <c r="I574" s="30">
        <f>'[1]Ресурс 2018'!J520</f>
        <v>0</v>
      </c>
      <c r="J574" s="30">
        <f>'[1]Ресурс 2018'!K520</f>
        <v>0</v>
      </c>
      <c r="K574" s="31">
        <f t="shared" si="17"/>
        <v>0</v>
      </c>
      <c r="N574" s="31"/>
    </row>
    <row r="575" spans="1:14" ht="16.5" customHeight="1" x14ac:dyDescent="0.2">
      <c r="A575" s="24">
        <f t="shared" si="18"/>
        <v>391</v>
      </c>
      <c r="B575" s="25">
        <v>25</v>
      </c>
      <c r="C575" s="26">
        <v>21</v>
      </c>
      <c r="D575" s="27" t="s">
        <v>361</v>
      </c>
      <c r="E575" s="28" t="s">
        <v>1142</v>
      </c>
      <c r="F575" s="29" t="s">
        <v>1143</v>
      </c>
      <c r="G575" s="32">
        <f>'[1]Ресурс 2018'!H1137</f>
        <v>8876.9</v>
      </c>
      <c r="H575" s="32">
        <f>'[1]Ресурс 2018'!I1137</f>
        <v>0</v>
      </c>
      <c r="I575" s="32">
        <f>'[1]Ресурс 2018'!J1137</f>
        <v>26855.9</v>
      </c>
      <c r="J575" s="32">
        <f>'[1]Ресурс 2018'!K1137</f>
        <v>11537.2</v>
      </c>
      <c r="K575" s="31">
        <f t="shared" si="17"/>
        <v>47270</v>
      </c>
      <c r="N575" s="31"/>
    </row>
    <row r="576" spans="1:14" ht="16.5" customHeight="1" x14ac:dyDescent="0.2">
      <c r="A576" s="24">
        <f t="shared" si="18"/>
        <v>392</v>
      </c>
      <c r="B576" s="25" t="s">
        <v>45</v>
      </c>
      <c r="C576" s="26">
        <v>31</v>
      </c>
      <c r="D576" s="27" t="s">
        <v>361</v>
      </c>
      <c r="E576" s="28" t="s">
        <v>1144</v>
      </c>
      <c r="F576" s="29" t="s">
        <v>1145</v>
      </c>
      <c r="G576" s="32">
        <f>'[1]Ресурс 2018'!H146</f>
        <v>4561.5</v>
      </c>
      <c r="H576" s="32">
        <f>'[1]Ресурс 2018'!I146</f>
        <v>0</v>
      </c>
      <c r="I576" s="32">
        <f>'[1]Ресурс 2018'!J146</f>
        <v>26007.8</v>
      </c>
      <c r="J576" s="32">
        <f>'[1]Ресурс 2018'!K146</f>
        <v>6421.9</v>
      </c>
      <c r="K576" s="31">
        <f t="shared" si="17"/>
        <v>36991.199999999997</v>
      </c>
      <c r="N576" s="31"/>
    </row>
    <row r="577" spans="1:14" ht="16.5" customHeight="1" x14ac:dyDescent="0.2">
      <c r="A577" s="24">
        <f t="shared" si="18"/>
        <v>393</v>
      </c>
      <c r="B577" s="25">
        <v>25</v>
      </c>
      <c r="C577" s="26">
        <v>22</v>
      </c>
      <c r="D577" s="27" t="s">
        <v>361</v>
      </c>
      <c r="E577" s="28" t="s">
        <v>1146</v>
      </c>
      <c r="F577" s="29" t="s">
        <v>1147</v>
      </c>
      <c r="G577" s="32">
        <f>'[1]Ресурс 2018'!H1138</f>
        <v>729.6</v>
      </c>
      <c r="H577" s="32">
        <f>'[1]Ресурс 2018'!I1138</f>
        <v>0</v>
      </c>
      <c r="I577" s="32">
        <f>'[1]Ресурс 2018'!J1138</f>
        <v>18387.7</v>
      </c>
      <c r="J577" s="32">
        <f>'[1]Ресурс 2018'!K1138</f>
        <v>6860.6</v>
      </c>
      <c r="K577" s="31">
        <f t="shared" si="17"/>
        <v>25977.9</v>
      </c>
      <c r="N577" s="31"/>
    </row>
    <row r="578" spans="1:14" ht="16.5" hidden="1" customHeight="1" x14ac:dyDescent="0.2">
      <c r="A578" s="24">
        <f t="shared" si="18"/>
        <v>394</v>
      </c>
      <c r="B578" s="25" t="s">
        <v>16</v>
      </c>
      <c r="C578" s="26">
        <v>42</v>
      </c>
      <c r="D578" s="27" t="s">
        <v>361</v>
      </c>
      <c r="E578" s="28" t="s">
        <v>1148</v>
      </c>
      <c r="F578" s="29" t="s">
        <v>1149</v>
      </c>
      <c r="G578" s="32">
        <f>'[1]Ресурс 2018'!H231</f>
        <v>0</v>
      </c>
      <c r="H578" s="32">
        <f>'[1]Ресурс 2018'!I231</f>
        <v>0</v>
      </c>
      <c r="I578" s="32">
        <f>'[1]Ресурс 2018'!J231</f>
        <v>0</v>
      </c>
      <c r="J578" s="32">
        <f>'[1]Ресурс 2018'!K231</f>
        <v>0</v>
      </c>
      <c r="K578" s="31">
        <f t="shared" si="17"/>
        <v>0</v>
      </c>
      <c r="N578" s="31"/>
    </row>
    <row r="579" spans="1:14" ht="16.5" customHeight="1" x14ac:dyDescent="0.2">
      <c r="A579" s="24">
        <f t="shared" si="18"/>
        <v>395</v>
      </c>
      <c r="B579" s="25">
        <v>10</v>
      </c>
      <c r="C579" s="26">
        <v>31</v>
      </c>
      <c r="D579" s="27" t="s">
        <v>361</v>
      </c>
      <c r="E579" s="28" t="s">
        <v>1150</v>
      </c>
      <c r="F579" s="29" t="s">
        <v>1151</v>
      </c>
      <c r="G579" s="32">
        <f>'[1]Ресурс 2018'!H455</f>
        <v>0</v>
      </c>
      <c r="H579" s="32">
        <f>'[1]Ресурс 2018'!I455</f>
        <v>0</v>
      </c>
      <c r="I579" s="32">
        <f>'[1]Ресурс 2018'!J455</f>
        <v>47052</v>
      </c>
      <c r="J579" s="32">
        <f>'[1]Ресурс 2018'!K455</f>
        <v>13654.2</v>
      </c>
      <c r="K579" s="31">
        <f t="shared" si="17"/>
        <v>60706.2</v>
      </c>
      <c r="N579" s="31"/>
    </row>
    <row r="580" spans="1:14" ht="16.5" customHeight="1" x14ac:dyDescent="0.2">
      <c r="A580" s="24">
        <f t="shared" si="18"/>
        <v>396</v>
      </c>
      <c r="B580" s="25">
        <v>12</v>
      </c>
      <c r="C580" s="26">
        <v>29</v>
      </c>
      <c r="D580" s="27" t="s">
        <v>361</v>
      </c>
      <c r="E580" s="28" t="s">
        <v>1152</v>
      </c>
      <c r="F580" s="29" t="s">
        <v>1153</v>
      </c>
      <c r="G580" s="32">
        <f>'[1]Ресурс 2018'!H531</f>
        <v>32098.2</v>
      </c>
      <c r="H580" s="32">
        <f>'[1]Ресурс 2018'!I531</f>
        <v>0</v>
      </c>
      <c r="I580" s="32">
        <f>'[1]Ресурс 2018'!J531</f>
        <v>50797.599999999999</v>
      </c>
      <c r="J580" s="32">
        <f>'[1]Ресурс 2018'!K531</f>
        <v>29956.6</v>
      </c>
      <c r="K580" s="31">
        <f t="shared" si="17"/>
        <v>112852.4</v>
      </c>
      <c r="N580" s="31"/>
    </row>
    <row r="581" spans="1:14" ht="16.5" customHeight="1" x14ac:dyDescent="0.2">
      <c r="A581" s="24">
        <f t="shared" si="18"/>
        <v>397</v>
      </c>
      <c r="B581" s="25">
        <v>12</v>
      </c>
      <c r="C581" s="26">
        <v>30</v>
      </c>
      <c r="D581" s="27" t="s">
        <v>361</v>
      </c>
      <c r="E581" s="28" t="s">
        <v>1154</v>
      </c>
      <c r="F581" s="29" t="s">
        <v>1155</v>
      </c>
      <c r="G581" s="32">
        <f>'[1]Ресурс 2018'!H532</f>
        <v>0</v>
      </c>
      <c r="H581" s="32">
        <f>'[1]Ресурс 2018'!I532</f>
        <v>9080.1</v>
      </c>
      <c r="I581" s="32">
        <f>'[1]Ресурс 2018'!J532</f>
        <v>66362</v>
      </c>
      <c r="J581" s="32">
        <f>'[1]Ресурс 2018'!K532</f>
        <v>22752.6</v>
      </c>
      <c r="K581" s="31">
        <f t="shared" si="17"/>
        <v>98194.700000000012</v>
      </c>
      <c r="N581" s="31"/>
    </row>
    <row r="582" spans="1:14" ht="16.5" customHeight="1" x14ac:dyDescent="0.2">
      <c r="A582" s="24">
        <f t="shared" si="18"/>
        <v>398</v>
      </c>
      <c r="B582" s="25" t="s">
        <v>22</v>
      </c>
      <c r="C582" s="26">
        <v>18</v>
      </c>
      <c r="D582" s="27" t="s">
        <v>361</v>
      </c>
      <c r="E582" s="28" t="s">
        <v>1156</v>
      </c>
      <c r="F582" s="29" t="s">
        <v>1157</v>
      </c>
      <c r="G582" s="32">
        <f>'[1]Ресурс 2018'!H88</f>
        <v>21675.9</v>
      </c>
      <c r="H582" s="32">
        <f>'[1]Ресурс 2018'!I88</f>
        <v>0</v>
      </c>
      <c r="I582" s="32">
        <f>'[1]Ресурс 2018'!J88</f>
        <v>74420.3</v>
      </c>
      <c r="J582" s="32">
        <f>'[1]Ресурс 2018'!K88</f>
        <v>17905.3</v>
      </c>
      <c r="K582" s="31">
        <f t="shared" si="17"/>
        <v>114001.50000000001</v>
      </c>
      <c r="N582" s="31"/>
    </row>
    <row r="583" spans="1:14" ht="16.5" customHeight="1" x14ac:dyDescent="0.2">
      <c r="A583" s="24">
        <f t="shared" si="18"/>
        <v>399</v>
      </c>
      <c r="B583" s="25">
        <v>22</v>
      </c>
      <c r="C583" s="26">
        <v>20</v>
      </c>
      <c r="D583" s="27" t="s">
        <v>361</v>
      </c>
      <c r="E583" s="28" t="s">
        <v>1158</v>
      </c>
      <c r="F583" s="45" t="s">
        <v>1159</v>
      </c>
      <c r="G583" s="32">
        <f>'[1]Ресурс 2018'!H1005</f>
        <v>7200</v>
      </c>
      <c r="H583" s="32">
        <f>'[1]Ресурс 2018'!I1005</f>
        <v>0</v>
      </c>
      <c r="I583" s="32">
        <f>'[1]Ресурс 2018'!J1005</f>
        <v>59617.4</v>
      </c>
      <c r="J583" s="32">
        <f>'[1]Ресурс 2018'!K1005</f>
        <v>17844.099999999999</v>
      </c>
      <c r="K583" s="31">
        <f t="shared" si="17"/>
        <v>84661.5</v>
      </c>
      <c r="N583" s="31"/>
    </row>
    <row r="584" spans="1:14" ht="16.5" customHeight="1" x14ac:dyDescent="0.2">
      <c r="A584" s="24">
        <f t="shared" si="18"/>
        <v>400</v>
      </c>
      <c r="B584" s="25">
        <v>13</v>
      </c>
      <c r="C584" s="26">
        <v>26</v>
      </c>
      <c r="D584" s="27" t="s">
        <v>361</v>
      </c>
      <c r="E584" s="28" t="s">
        <v>1160</v>
      </c>
      <c r="F584" s="29" t="s">
        <v>1161</v>
      </c>
      <c r="G584" s="32">
        <f>'[1]Ресурс 2018'!H567</f>
        <v>48137</v>
      </c>
      <c r="H584" s="32">
        <f>'[1]Ресурс 2018'!I567</f>
        <v>0</v>
      </c>
      <c r="I584" s="32">
        <f>'[1]Ресурс 2018'!J567</f>
        <v>138037.79999999999</v>
      </c>
      <c r="J584" s="32">
        <f>'[1]Ресурс 2018'!K567</f>
        <v>42597.200000000004</v>
      </c>
      <c r="K584" s="31">
        <f t="shared" si="17"/>
        <v>228772</v>
      </c>
      <c r="N584" s="31"/>
    </row>
    <row r="585" spans="1:14" ht="16.5" hidden="1" customHeight="1" x14ac:dyDescent="0.2">
      <c r="A585" s="24">
        <f t="shared" si="18"/>
        <v>401</v>
      </c>
      <c r="B585" s="25">
        <v>22</v>
      </c>
      <c r="C585" s="26">
        <v>21</v>
      </c>
      <c r="D585" s="27" t="s">
        <v>361</v>
      </c>
      <c r="E585" s="28" t="s">
        <v>1162</v>
      </c>
      <c r="F585" s="45" t="s">
        <v>1163</v>
      </c>
      <c r="G585" s="32">
        <f>'[1]Ресурс 2018'!H1006</f>
        <v>0</v>
      </c>
      <c r="H585" s="32">
        <f>'[1]Ресурс 2018'!I1006</f>
        <v>0</v>
      </c>
      <c r="I585" s="32">
        <f>'[1]Ресурс 2018'!J1006</f>
        <v>0</v>
      </c>
      <c r="J585" s="32">
        <f>'[1]Ресурс 2018'!K1006</f>
        <v>0</v>
      </c>
      <c r="K585" s="31">
        <f t="shared" si="17"/>
        <v>0</v>
      </c>
      <c r="N585" s="31"/>
    </row>
    <row r="586" spans="1:14" ht="16.5" customHeight="1" x14ac:dyDescent="0.2">
      <c r="A586" s="24">
        <f t="shared" si="18"/>
        <v>402</v>
      </c>
      <c r="B586" s="25">
        <v>24</v>
      </c>
      <c r="C586" s="26">
        <v>12</v>
      </c>
      <c r="D586" s="27" t="s">
        <v>361</v>
      </c>
      <c r="E586" s="28" t="s">
        <v>1164</v>
      </c>
      <c r="F586" s="29" t="s">
        <v>1165</v>
      </c>
      <c r="G586" s="32">
        <f>'[1]Ресурс 2018'!H1093</f>
        <v>26767</v>
      </c>
      <c r="H586" s="32">
        <f>'[1]Ресурс 2018'!I1093</f>
        <v>0</v>
      </c>
      <c r="I586" s="32">
        <f>'[1]Ресурс 2018'!J1093</f>
        <v>65049.5</v>
      </c>
      <c r="J586" s="32">
        <f>'[1]Ресурс 2018'!K1093</f>
        <v>17141.2</v>
      </c>
      <c r="K586" s="31">
        <f t="shared" si="17"/>
        <v>108957.7</v>
      </c>
      <c r="N586" s="31"/>
    </row>
    <row r="587" spans="1:14" ht="16.5" customHeight="1" x14ac:dyDescent="0.2">
      <c r="A587" s="24">
        <f t="shared" si="18"/>
        <v>403</v>
      </c>
      <c r="B587" s="25">
        <v>13</v>
      </c>
      <c r="C587" s="26">
        <v>27</v>
      </c>
      <c r="D587" s="27" t="s">
        <v>361</v>
      </c>
      <c r="E587" s="28" t="s">
        <v>1166</v>
      </c>
      <c r="F587" s="29" t="s">
        <v>1167</v>
      </c>
      <c r="G587" s="32">
        <f>'[1]Ресурс 2018'!H568</f>
        <v>0</v>
      </c>
      <c r="H587" s="32">
        <f>'[1]Ресурс 2018'!I568</f>
        <v>15564.2</v>
      </c>
      <c r="I587" s="32">
        <f>'[1]Ресурс 2018'!J568</f>
        <v>98716.7</v>
      </c>
      <c r="J587" s="32">
        <f>'[1]Ресурс 2018'!K568</f>
        <v>34571.699999999997</v>
      </c>
      <c r="K587" s="31">
        <f t="shared" si="17"/>
        <v>148852.59999999998</v>
      </c>
      <c r="N587" s="31"/>
    </row>
    <row r="588" spans="1:14" ht="16.5" customHeight="1" x14ac:dyDescent="0.2">
      <c r="A588" s="24">
        <f t="shared" si="18"/>
        <v>404</v>
      </c>
      <c r="B588" s="25">
        <v>18</v>
      </c>
      <c r="C588" s="36">
        <v>22</v>
      </c>
      <c r="D588" s="27" t="s">
        <v>361</v>
      </c>
      <c r="E588" s="28" t="s">
        <v>1168</v>
      </c>
      <c r="F588" s="37" t="s">
        <v>1169</v>
      </c>
      <c r="G588" s="32">
        <f>'[1]Ресурс 2018'!H817</f>
        <v>11734</v>
      </c>
      <c r="H588" s="32">
        <f>'[1]Ресурс 2018'!I817</f>
        <v>0</v>
      </c>
      <c r="I588" s="32">
        <f>'[1]Ресурс 2018'!J817</f>
        <v>64113.8</v>
      </c>
      <c r="J588" s="32">
        <f>'[1]Ресурс 2018'!K817</f>
        <v>26246.3</v>
      </c>
      <c r="K588" s="31">
        <f t="shared" si="17"/>
        <v>102094.1</v>
      </c>
      <c r="N588" s="31"/>
    </row>
    <row r="589" spans="1:14" ht="16.5" customHeight="1" x14ac:dyDescent="0.2">
      <c r="A589" s="24">
        <f t="shared" si="18"/>
        <v>405</v>
      </c>
      <c r="B589" s="25">
        <v>25</v>
      </c>
      <c r="C589" s="26">
        <v>23</v>
      </c>
      <c r="D589" s="27" t="s">
        <v>361</v>
      </c>
      <c r="E589" s="28" t="s">
        <v>1170</v>
      </c>
      <c r="F589" s="29" t="s">
        <v>1171</v>
      </c>
      <c r="G589" s="32">
        <f>'[1]Ресурс 2018'!H1139</f>
        <v>0</v>
      </c>
      <c r="H589" s="32">
        <f>'[1]Ресурс 2018'!I1139</f>
        <v>0</v>
      </c>
      <c r="I589" s="32">
        <f>'[1]Ресурс 2018'!J1139</f>
        <v>20782.599999999999</v>
      </c>
      <c r="J589" s="32">
        <f>'[1]Ресурс 2018'!K1139</f>
        <v>7989</v>
      </c>
      <c r="K589" s="31">
        <f t="shared" ref="K589:K652" si="19">G589+H589+I589+J589</f>
        <v>28771.599999999999</v>
      </c>
      <c r="N589" s="31"/>
    </row>
    <row r="590" spans="1:14" ht="16.5" customHeight="1" x14ac:dyDescent="0.2">
      <c r="A590" s="24">
        <f t="shared" si="18"/>
        <v>406</v>
      </c>
      <c r="B590" s="25">
        <v>23</v>
      </c>
      <c r="C590" s="26">
        <v>20</v>
      </c>
      <c r="D590" s="27" t="s">
        <v>361</v>
      </c>
      <c r="E590" s="28" t="s">
        <v>1172</v>
      </c>
      <c r="F590" s="29" t="s">
        <v>1173</v>
      </c>
      <c r="G590" s="32">
        <f>'[1]Ресурс 2018'!H1062</f>
        <v>2443.3000000000002</v>
      </c>
      <c r="H590" s="32">
        <f>'[1]Ресурс 2018'!I1062</f>
        <v>0</v>
      </c>
      <c r="I590" s="32">
        <f>'[1]Ресурс 2018'!J1062</f>
        <v>31833.7</v>
      </c>
      <c r="J590" s="32">
        <f>'[1]Ресурс 2018'!K1062</f>
        <v>10995.3</v>
      </c>
      <c r="K590" s="31">
        <f t="shared" si="19"/>
        <v>45272.3</v>
      </c>
      <c r="N590" s="31"/>
    </row>
    <row r="591" spans="1:14" ht="16.5" customHeight="1" x14ac:dyDescent="0.2">
      <c r="A591" s="24">
        <f t="shared" si="18"/>
        <v>407</v>
      </c>
      <c r="B591" s="25">
        <v>10</v>
      </c>
      <c r="C591" s="26">
        <v>32</v>
      </c>
      <c r="D591" s="27" t="s">
        <v>361</v>
      </c>
      <c r="E591" s="28" t="s">
        <v>1174</v>
      </c>
      <c r="F591" s="29" t="s">
        <v>1175</v>
      </c>
      <c r="G591" s="32">
        <f>'[1]Ресурс 2018'!H456</f>
        <v>0</v>
      </c>
      <c r="H591" s="32">
        <f>'[1]Ресурс 2018'!I456</f>
        <v>0</v>
      </c>
      <c r="I591" s="32">
        <f>'[1]Ресурс 2018'!J456</f>
        <v>50805.9</v>
      </c>
      <c r="J591" s="32">
        <f>'[1]Ресурс 2018'!K456</f>
        <v>17138.3</v>
      </c>
      <c r="K591" s="31">
        <f t="shared" si="19"/>
        <v>67944.2</v>
      </c>
      <c r="N591" s="31"/>
    </row>
    <row r="592" spans="1:14" ht="16.5" customHeight="1" x14ac:dyDescent="0.2">
      <c r="A592" s="24">
        <f t="shared" si="18"/>
        <v>408</v>
      </c>
      <c r="B592" s="25">
        <v>15</v>
      </c>
      <c r="C592" s="26">
        <v>30</v>
      </c>
      <c r="D592" s="27" t="s">
        <v>361</v>
      </c>
      <c r="E592" s="28" t="s">
        <v>1176</v>
      </c>
      <c r="F592" s="29" t="s">
        <v>1177</v>
      </c>
      <c r="G592" s="32">
        <f>'[1]Ресурс 2018'!H677</f>
        <v>22541.4</v>
      </c>
      <c r="H592" s="32">
        <f>'[1]Ресурс 2018'!I677</f>
        <v>0</v>
      </c>
      <c r="I592" s="32">
        <f>'[1]Ресурс 2018'!J677</f>
        <v>87650.9</v>
      </c>
      <c r="J592" s="32">
        <f>'[1]Ресурс 2018'!K677</f>
        <v>24236.2</v>
      </c>
      <c r="K592" s="31">
        <f t="shared" si="19"/>
        <v>134428.5</v>
      </c>
      <c r="N592" s="31"/>
    </row>
    <row r="593" spans="1:14" ht="16.5" customHeight="1" x14ac:dyDescent="0.2">
      <c r="A593" s="24">
        <f t="shared" si="18"/>
        <v>409</v>
      </c>
      <c r="B593" s="25">
        <v>15</v>
      </c>
      <c r="C593" s="26">
        <v>31</v>
      </c>
      <c r="D593" s="27" t="s">
        <v>361</v>
      </c>
      <c r="E593" s="28" t="s">
        <v>1178</v>
      </c>
      <c r="F593" s="29" t="s">
        <v>1179</v>
      </c>
      <c r="G593" s="32">
        <f>'[1]Ресурс 2018'!H678</f>
        <v>21645.1</v>
      </c>
      <c r="H593" s="32">
        <f>'[1]Ресурс 2018'!I678</f>
        <v>0</v>
      </c>
      <c r="I593" s="32">
        <f>'[1]Ресурс 2018'!J678</f>
        <v>79105.5</v>
      </c>
      <c r="J593" s="32">
        <f>'[1]Ресурс 2018'!K678</f>
        <v>21282.1</v>
      </c>
      <c r="K593" s="31">
        <f t="shared" si="19"/>
        <v>122032.70000000001</v>
      </c>
      <c r="N593" s="31"/>
    </row>
    <row r="594" spans="1:14" ht="16.5" customHeight="1" x14ac:dyDescent="0.2">
      <c r="A594" s="24">
        <f t="shared" si="18"/>
        <v>410</v>
      </c>
      <c r="B594" s="25">
        <v>22</v>
      </c>
      <c r="C594" s="26">
        <v>22</v>
      </c>
      <c r="D594" s="27" t="s">
        <v>361</v>
      </c>
      <c r="E594" s="28" t="s">
        <v>1180</v>
      </c>
      <c r="F594" s="45" t="s">
        <v>1181</v>
      </c>
      <c r="G594" s="32">
        <f>'[1]Ресурс 2018'!H1007</f>
        <v>6340.7</v>
      </c>
      <c r="H594" s="32">
        <f>'[1]Ресурс 2018'!I1007</f>
        <v>0</v>
      </c>
      <c r="I594" s="32">
        <f>'[1]Ресурс 2018'!J1007</f>
        <v>52947.5</v>
      </c>
      <c r="J594" s="32">
        <f>'[1]Ресурс 2018'!K1007</f>
        <v>16381.9</v>
      </c>
      <c r="K594" s="31">
        <f t="shared" si="19"/>
        <v>75670.099999999991</v>
      </c>
      <c r="N594" s="31"/>
    </row>
    <row r="595" spans="1:14" ht="16.5" customHeight="1" x14ac:dyDescent="0.2">
      <c r="A595" s="24">
        <f t="shared" si="18"/>
        <v>411</v>
      </c>
      <c r="B595" s="25" t="s">
        <v>17</v>
      </c>
      <c r="C595" s="26">
        <v>24</v>
      </c>
      <c r="D595" s="27" t="s">
        <v>361</v>
      </c>
      <c r="E595" s="28" t="s">
        <v>1182</v>
      </c>
      <c r="F595" s="29" t="s">
        <v>1183</v>
      </c>
      <c r="G595" s="32">
        <f>'[1]Ресурс 2018'!H34</f>
        <v>6862.6</v>
      </c>
      <c r="H595" s="32">
        <f>'[1]Ресурс 2018'!I34</f>
        <v>0</v>
      </c>
      <c r="I595" s="32">
        <f>'[1]Ресурс 2018'!J34</f>
        <v>48556.9</v>
      </c>
      <c r="J595" s="32">
        <f>'[1]Ресурс 2018'!K34</f>
        <v>17376.8</v>
      </c>
      <c r="K595" s="31">
        <f t="shared" si="19"/>
        <v>72796.3</v>
      </c>
      <c r="N595" s="31"/>
    </row>
    <row r="596" spans="1:14" ht="16.5" customHeight="1" x14ac:dyDescent="0.2">
      <c r="A596" s="24">
        <f t="shared" si="18"/>
        <v>412</v>
      </c>
      <c r="B596" s="25">
        <v>19</v>
      </c>
      <c r="C596" s="26">
        <v>15</v>
      </c>
      <c r="D596" s="27" t="s">
        <v>361</v>
      </c>
      <c r="E596" s="28" t="s">
        <v>1184</v>
      </c>
      <c r="F596" s="29" t="s">
        <v>1185</v>
      </c>
      <c r="G596" s="32">
        <f>'[1]Ресурс 2018'!H858</f>
        <v>10738.4</v>
      </c>
      <c r="H596" s="32">
        <f>'[1]Ресурс 2018'!I858</f>
        <v>0</v>
      </c>
      <c r="I596" s="32">
        <f>'[1]Ресурс 2018'!J858</f>
        <v>21892.9</v>
      </c>
      <c r="J596" s="32">
        <f>'[1]Ресурс 2018'!K858</f>
        <v>8884.2000000000007</v>
      </c>
      <c r="K596" s="31">
        <f t="shared" si="19"/>
        <v>41515.5</v>
      </c>
      <c r="N596" s="31"/>
    </row>
    <row r="597" spans="1:14" ht="16.5" customHeight="1" x14ac:dyDescent="0.2">
      <c r="A597" s="24">
        <f t="shared" si="18"/>
        <v>413</v>
      </c>
      <c r="B597" s="25">
        <v>19</v>
      </c>
      <c r="C597" s="26">
        <v>16</v>
      </c>
      <c r="D597" s="27" t="s">
        <v>361</v>
      </c>
      <c r="E597" s="28" t="s">
        <v>1186</v>
      </c>
      <c r="F597" s="29" t="s">
        <v>1187</v>
      </c>
      <c r="G597" s="32">
        <f>'[1]Ресурс 2018'!H859</f>
        <v>20611.900000000001</v>
      </c>
      <c r="H597" s="32">
        <f>'[1]Ресурс 2018'!I859</f>
        <v>0</v>
      </c>
      <c r="I597" s="32">
        <f>'[1]Ресурс 2018'!J859</f>
        <v>62047.199999999997</v>
      </c>
      <c r="J597" s="32">
        <f>'[1]Ресурс 2018'!K859</f>
        <v>29974</v>
      </c>
      <c r="K597" s="31">
        <f t="shared" si="19"/>
        <v>112633.1</v>
      </c>
      <c r="N597" s="31"/>
    </row>
    <row r="598" spans="1:14" ht="16.5" customHeight="1" x14ac:dyDescent="0.2">
      <c r="A598" s="24">
        <f t="shared" si="18"/>
        <v>414</v>
      </c>
      <c r="B598" s="25">
        <v>10</v>
      </c>
      <c r="C598" s="26">
        <v>33</v>
      </c>
      <c r="D598" s="27" t="s">
        <v>361</v>
      </c>
      <c r="E598" s="28" t="s">
        <v>1188</v>
      </c>
      <c r="F598" s="29" t="s">
        <v>1189</v>
      </c>
      <c r="G598" s="32">
        <f>'[1]Ресурс 2018'!H457</f>
        <v>7937.2</v>
      </c>
      <c r="H598" s="32">
        <f>'[1]Ресурс 2018'!I457</f>
        <v>0</v>
      </c>
      <c r="I598" s="32">
        <f>'[1]Ресурс 2018'!J457</f>
        <v>61367.199999999997</v>
      </c>
      <c r="J598" s="32">
        <f>'[1]Ресурс 2018'!K457</f>
        <v>19412.099999999999</v>
      </c>
      <c r="K598" s="31">
        <f t="shared" si="19"/>
        <v>88716.5</v>
      </c>
      <c r="N598" s="31"/>
    </row>
    <row r="599" spans="1:14" ht="16.5" customHeight="1" x14ac:dyDescent="0.2">
      <c r="A599" s="24">
        <f t="shared" si="18"/>
        <v>415</v>
      </c>
      <c r="B599" s="25" t="s">
        <v>17</v>
      </c>
      <c r="C599" s="26">
        <v>25</v>
      </c>
      <c r="D599" s="27" t="s">
        <v>361</v>
      </c>
      <c r="E599" s="28" t="s">
        <v>1190</v>
      </c>
      <c r="F599" s="29" t="s">
        <v>1191</v>
      </c>
      <c r="G599" s="32">
        <f>'[1]Ресурс 2018'!H35</f>
        <v>9537.5</v>
      </c>
      <c r="H599" s="32">
        <f>'[1]Ресурс 2018'!I35</f>
        <v>0</v>
      </c>
      <c r="I599" s="32">
        <f>'[1]Ресурс 2018'!J35</f>
        <v>75732.399999999994</v>
      </c>
      <c r="J599" s="32">
        <f>'[1]Ресурс 2018'!K35</f>
        <v>25685.1</v>
      </c>
      <c r="K599" s="31">
        <f t="shared" si="19"/>
        <v>110955</v>
      </c>
      <c r="N599" s="31"/>
    </row>
    <row r="600" spans="1:14" ht="16.5" customHeight="1" x14ac:dyDescent="0.2">
      <c r="A600" s="24">
        <f t="shared" si="18"/>
        <v>416</v>
      </c>
      <c r="B600" s="25" t="s">
        <v>40</v>
      </c>
      <c r="C600" s="26">
        <v>18</v>
      </c>
      <c r="D600" s="27" t="s">
        <v>361</v>
      </c>
      <c r="E600" s="28" t="s">
        <v>1192</v>
      </c>
      <c r="F600" s="29" t="s">
        <v>1193</v>
      </c>
      <c r="G600" s="32">
        <f>'[1]Ресурс 2018'!H405</f>
        <v>44369.8</v>
      </c>
      <c r="H600" s="32">
        <f>'[1]Ресурс 2018'!I405</f>
        <v>0</v>
      </c>
      <c r="I600" s="32">
        <f>'[1]Ресурс 2018'!J405</f>
        <v>139688.70000000001</v>
      </c>
      <c r="J600" s="32">
        <f>'[1]Ресурс 2018'!K405</f>
        <v>49285.2</v>
      </c>
      <c r="K600" s="31">
        <f t="shared" si="19"/>
        <v>233343.7</v>
      </c>
      <c r="N600" s="31"/>
    </row>
    <row r="601" spans="1:14" ht="16.5" customHeight="1" x14ac:dyDescent="0.2">
      <c r="A601" s="24">
        <f t="shared" si="18"/>
        <v>417</v>
      </c>
      <c r="B601" s="25" t="s">
        <v>40</v>
      </c>
      <c r="C601" s="26">
        <v>19</v>
      </c>
      <c r="D601" s="27" t="s">
        <v>361</v>
      </c>
      <c r="E601" s="28" t="s">
        <v>1194</v>
      </c>
      <c r="F601" s="29" t="s">
        <v>1195</v>
      </c>
      <c r="G601" s="32">
        <f>'[1]Ресурс 2018'!H406</f>
        <v>26003.599999999999</v>
      </c>
      <c r="H601" s="32">
        <f>'[1]Ресурс 2018'!I406</f>
        <v>0</v>
      </c>
      <c r="I601" s="32">
        <f>'[1]Ресурс 2018'!J406</f>
        <v>52420.7</v>
      </c>
      <c r="J601" s="32">
        <f>'[1]Ресурс 2018'!K406</f>
        <v>17603.599999999999</v>
      </c>
      <c r="K601" s="31">
        <f t="shared" si="19"/>
        <v>96027.9</v>
      </c>
      <c r="N601" s="31"/>
    </row>
    <row r="602" spans="1:14" ht="16.5" customHeight="1" x14ac:dyDescent="0.2">
      <c r="A602" s="24">
        <f t="shared" si="18"/>
        <v>418</v>
      </c>
      <c r="B602" s="25" t="s">
        <v>30</v>
      </c>
      <c r="C602" s="26">
        <v>23</v>
      </c>
      <c r="D602" s="27" t="s">
        <v>361</v>
      </c>
      <c r="E602" s="28" t="s">
        <v>1196</v>
      </c>
      <c r="F602" s="29" t="s">
        <v>1197</v>
      </c>
      <c r="G602" s="32">
        <f>'[1]Ресурс 2018'!H359</f>
        <v>4171.2</v>
      </c>
      <c r="H602" s="32">
        <f>'[1]Ресурс 2018'!I359</f>
        <v>0</v>
      </c>
      <c r="I602" s="32">
        <f>'[1]Ресурс 2018'!J359</f>
        <v>34504.1</v>
      </c>
      <c r="J602" s="32">
        <f>'[1]Ресурс 2018'!K359</f>
        <v>11836.3</v>
      </c>
      <c r="K602" s="31">
        <f t="shared" si="19"/>
        <v>50511.599999999991</v>
      </c>
      <c r="N602" s="31"/>
    </row>
    <row r="603" spans="1:14" ht="16.5" customHeight="1" x14ac:dyDescent="0.2">
      <c r="A603" s="24">
        <f t="shared" si="18"/>
        <v>419</v>
      </c>
      <c r="B603" s="25" t="s">
        <v>45</v>
      </c>
      <c r="C603" s="26">
        <v>32</v>
      </c>
      <c r="D603" s="27" t="s">
        <v>361</v>
      </c>
      <c r="E603" s="28" t="s">
        <v>1198</v>
      </c>
      <c r="F603" s="29" t="s">
        <v>1199</v>
      </c>
      <c r="G603" s="32">
        <f>'[1]Ресурс 2018'!H147</f>
        <v>1834.9</v>
      </c>
      <c r="H603" s="32">
        <f>'[1]Ресурс 2018'!I147</f>
        <v>0</v>
      </c>
      <c r="I603" s="32">
        <f>'[1]Ресурс 2018'!J147</f>
        <v>13196</v>
      </c>
      <c r="J603" s="32">
        <f>'[1]Ресурс 2018'!K147</f>
        <v>4131.6000000000004</v>
      </c>
      <c r="K603" s="31">
        <f t="shared" si="19"/>
        <v>19162.5</v>
      </c>
      <c r="N603" s="31"/>
    </row>
    <row r="604" spans="1:14" ht="16.5" customHeight="1" x14ac:dyDescent="0.2">
      <c r="A604" s="24">
        <f t="shared" si="18"/>
        <v>420</v>
      </c>
      <c r="B604" s="25" t="s">
        <v>17</v>
      </c>
      <c r="C604" s="26">
        <v>26</v>
      </c>
      <c r="D604" s="27" t="s">
        <v>361</v>
      </c>
      <c r="E604" s="28" t="s">
        <v>1200</v>
      </c>
      <c r="F604" s="29" t="s">
        <v>1201</v>
      </c>
      <c r="G604" s="32">
        <f>'[1]Ресурс 2018'!H36</f>
        <v>7459.8</v>
      </c>
      <c r="H604" s="32">
        <f>'[1]Ресурс 2018'!I36</f>
        <v>0</v>
      </c>
      <c r="I604" s="32">
        <f>'[1]Ресурс 2018'!J36</f>
        <v>32146.5</v>
      </c>
      <c r="J604" s="32">
        <f>'[1]Ресурс 2018'!K36</f>
        <v>10690.2</v>
      </c>
      <c r="K604" s="31">
        <f t="shared" si="19"/>
        <v>50296.5</v>
      </c>
      <c r="N604" s="31"/>
    </row>
    <row r="605" spans="1:14" ht="16.5" customHeight="1" x14ac:dyDescent="0.2">
      <c r="A605" s="24">
        <f t="shared" si="18"/>
        <v>421</v>
      </c>
      <c r="B605" s="25">
        <v>12</v>
      </c>
      <c r="C605" s="26">
        <v>31</v>
      </c>
      <c r="D605" s="27" t="s">
        <v>361</v>
      </c>
      <c r="E605" s="28" t="s">
        <v>1202</v>
      </c>
      <c r="F605" s="29" t="s">
        <v>1203</v>
      </c>
      <c r="G605" s="32">
        <f>'[1]Ресурс 2018'!H533</f>
        <v>0</v>
      </c>
      <c r="H605" s="32">
        <f>'[1]Ресурс 2018'!I533</f>
        <v>593.5</v>
      </c>
      <c r="I605" s="32">
        <f>'[1]Ресурс 2018'!J533</f>
        <v>35208.5</v>
      </c>
      <c r="J605" s="32">
        <f>'[1]Ресурс 2018'!K533</f>
        <v>12222.2</v>
      </c>
      <c r="K605" s="31">
        <f t="shared" si="19"/>
        <v>48024.2</v>
      </c>
      <c r="N605" s="31"/>
    </row>
    <row r="606" spans="1:14" ht="16.5" customHeight="1" x14ac:dyDescent="0.2">
      <c r="A606" s="24">
        <f t="shared" si="18"/>
        <v>422</v>
      </c>
      <c r="B606" s="25" t="s">
        <v>17</v>
      </c>
      <c r="C606" s="26">
        <v>27</v>
      </c>
      <c r="D606" s="27" t="s">
        <v>361</v>
      </c>
      <c r="E606" s="28" t="s">
        <v>1204</v>
      </c>
      <c r="F606" s="29" t="s">
        <v>1205</v>
      </c>
      <c r="G606" s="32">
        <f>'[1]Ресурс 2018'!H37</f>
        <v>6169.3</v>
      </c>
      <c r="H606" s="32">
        <f>'[1]Ресурс 2018'!I37</f>
        <v>0</v>
      </c>
      <c r="I606" s="32">
        <f>'[1]Ресурс 2018'!J37</f>
        <v>57610.6</v>
      </c>
      <c r="J606" s="32">
        <f>'[1]Ресурс 2018'!K37</f>
        <v>21895.9</v>
      </c>
      <c r="K606" s="31">
        <f t="shared" si="19"/>
        <v>85675.8</v>
      </c>
      <c r="N606" s="31"/>
    </row>
    <row r="607" spans="1:14" ht="16.5" customHeight="1" x14ac:dyDescent="0.2">
      <c r="A607" s="24">
        <f t="shared" si="18"/>
        <v>423</v>
      </c>
      <c r="B607" s="25">
        <v>18</v>
      </c>
      <c r="C607" s="36">
        <v>23</v>
      </c>
      <c r="D607" s="27" t="s">
        <v>361</v>
      </c>
      <c r="E607" s="28" t="s">
        <v>1206</v>
      </c>
      <c r="F607" s="37" t="s">
        <v>1207</v>
      </c>
      <c r="G607" s="32">
        <f>'[1]Ресурс 2018'!H818</f>
        <v>0</v>
      </c>
      <c r="H607" s="32">
        <f>'[1]Ресурс 2018'!I818</f>
        <v>0</v>
      </c>
      <c r="I607" s="32">
        <f>'[1]Ресурс 2018'!J818</f>
        <v>40371.800000000003</v>
      </c>
      <c r="J607" s="32">
        <f>'[1]Ресурс 2018'!K818</f>
        <v>18013.599999999999</v>
      </c>
      <c r="K607" s="31">
        <f t="shared" si="19"/>
        <v>58385.4</v>
      </c>
      <c r="N607" s="31"/>
    </row>
    <row r="608" spans="1:14" ht="16.5" customHeight="1" x14ac:dyDescent="0.2">
      <c r="A608" s="24">
        <f t="shared" si="18"/>
        <v>424</v>
      </c>
      <c r="B608" s="25" t="s">
        <v>17</v>
      </c>
      <c r="C608" s="26">
        <v>28</v>
      </c>
      <c r="D608" s="27" t="s">
        <v>361</v>
      </c>
      <c r="E608" s="28" t="s">
        <v>1208</v>
      </c>
      <c r="F608" s="29" t="s">
        <v>1209</v>
      </c>
      <c r="G608" s="32">
        <f>'[1]Ресурс 2018'!H38</f>
        <v>17461.3</v>
      </c>
      <c r="H608" s="32">
        <f>'[1]Ресурс 2018'!I38</f>
        <v>0</v>
      </c>
      <c r="I608" s="32">
        <f>'[1]Ресурс 2018'!J38</f>
        <v>43086.9</v>
      </c>
      <c r="J608" s="32">
        <f>'[1]Ресурс 2018'!K38</f>
        <v>18254.5</v>
      </c>
      <c r="K608" s="31">
        <f t="shared" si="19"/>
        <v>78802.7</v>
      </c>
      <c r="N608" s="31"/>
    </row>
    <row r="609" spans="1:14" ht="16.5" customHeight="1" x14ac:dyDescent="0.2">
      <c r="A609" s="24">
        <f t="shared" si="18"/>
        <v>425</v>
      </c>
      <c r="B609" s="25" t="s">
        <v>22</v>
      </c>
      <c r="C609" s="26">
        <v>19</v>
      </c>
      <c r="D609" s="27" t="s">
        <v>361</v>
      </c>
      <c r="E609" s="28" t="s">
        <v>1210</v>
      </c>
      <c r="F609" s="29" t="s">
        <v>1211</v>
      </c>
      <c r="G609" s="32">
        <f>'[1]Ресурс 2018'!H89</f>
        <v>14206.7</v>
      </c>
      <c r="H609" s="32">
        <f>'[1]Ресурс 2018'!I89</f>
        <v>0</v>
      </c>
      <c r="I609" s="32">
        <f>'[1]Ресурс 2018'!J89</f>
        <v>58950.7</v>
      </c>
      <c r="J609" s="32">
        <f>'[1]Ресурс 2018'!K89</f>
        <v>15513.6</v>
      </c>
      <c r="K609" s="31">
        <f t="shared" si="19"/>
        <v>88671</v>
      </c>
      <c r="N609" s="31"/>
    </row>
    <row r="610" spans="1:14" ht="16.5" customHeight="1" x14ac:dyDescent="0.2">
      <c r="A610" s="24">
        <f t="shared" si="18"/>
        <v>426</v>
      </c>
      <c r="B610" s="25">
        <v>13</v>
      </c>
      <c r="C610" s="26">
        <v>28</v>
      </c>
      <c r="D610" s="27" t="s">
        <v>361</v>
      </c>
      <c r="E610" s="28" t="s">
        <v>1212</v>
      </c>
      <c r="F610" s="29" t="s">
        <v>1213</v>
      </c>
      <c r="G610" s="32">
        <f>'[1]Ресурс 2018'!H569</f>
        <v>35871.599999999999</v>
      </c>
      <c r="H610" s="32">
        <f>'[1]Ресурс 2018'!I569</f>
        <v>0</v>
      </c>
      <c r="I610" s="32">
        <f>'[1]Ресурс 2018'!J569</f>
        <v>130552.2</v>
      </c>
      <c r="J610" s="32">
        <f>'[1]Ресурс 2018'!K569</f>
        <v>34558.200000000004</v>
      </c>
      <c r="K610" s="31">
        <f t="shared" si="19"/>
        <v>200982</v>
      </c>
      <c r="N610" s="31"/>
    </row>
    <row r="611" spans="1:14" ht="16.5" customHeight="1" x14ac:dyDescent="0.2">
      <c r="A611" s="24">
        <f t="shared" si="18"/>
        <v>427</v>
      </c>
      <c r="B611" s="25" t="s">
        <v>33</v>
      </c>
      <c r="C611" s="26">
        <v>16</v>
      </c>
      <c r="D611" s="27" t="s">
        <v>361</v>
      </c>
      <c r="E611" s="28" t="s">
        <v>1214</v>
      </c>
      <c r="F611" s="29" t="s">
        <v>1215</v>
      </c>
      <c r="G611" s="32">
        <f>'[1]Ресурс 2018'!H326</f>
        <v>117646.7</v>
      </c>
      <c r="H611" s="32">
        <f>'[1]Ресурс 2018'!I326</f>
        <v>0</v>
      </c>
      <c r="I611" s="32">
        <f>'[1]Ресурс 2018'!J326</f>
        <v>352497.1</v>
      </c>
      <c r="J611" s="32">
        <f>'[1]Ресурс 2018'!K326</f>
        <v>84616.2</v>
      </c>
      <c r="K611" s="31">
        <f t="shared" si="19"/>
        <v>554760</v>
      </c>
      <c r="N611" s="31"/>
    </row>
    <row r="612" spans="1:14" ht="16.5" customHeight="1" x14ac:dyDescent="0.2">
      <c r="A612" s="24">
        <f t="shared" si="18"/>
        <v>428</v>
      </c>
      <c r="B612" s="25" t="s">
        <v>33</v>
      </c>
      <c r="C612" s="26">
        <v>17</v>
      </c>
      <c r="D612" s="27" t="s">
        <v>361</v>
      </c>
      <c r="E612" s="28" t="s">
        <v>1216</v>
      </c>
      <c r="F612" s="29" t="s">
        <v>1217</v>
      </c>
      <c r="G612" s="32">
        <f>'[1]Ресурс 2018'!H327</f>
        <v>0</v>
      </c>
      <c r="H612" s="32">
        <f>'[1]Ресурс 2018'!I327</f>
        <v>0</v>
      </c>
      <c r="I612" s="32">
        <f>'[1]Ресурс 2018'!J327</f>
        <v>125812</v>
      </c>
      <c r="J612" s="32">
        <f>'[1]Ресурс 2018'!K327</f>
        <v>41761.699999999997</v>
      </c>
      <c r="K612" s="31">
        <f t="shared" si="19"/>
        <v>167573.70000000001</v>
      </c>
      <c r="N612" s="31"/>
    </row>
    <row r="613" spans="1:14" ht="16.5" customHeight="1" x14ac:dyDescent="0.2">
      <c r="A613" s="24">
        <f t="shared" si="18"/>
        <v>429</v>
      </c>
      <c r="B613" s="25">
        <v>23</v>
      </c>
      <c r="C613" s="26">
        <v>21</v>
      </c>
      <c r="D613" s="27" t="s">
        <v>361</v>
      </c>
      <c r="E613" s="28" t="s">
        <v>1218</v>
      </c>
      <c r="F613" s="29" t="s">
        <v>1219</v>
      </c>
      <c r="G613" s="32">
        <f>'[1]Ресурс 2018'!H1063</f>
        <v>0</v>
      </c>
      <c r="H613" s="32">
        <f>'[1]Ресурс 2018'!I1063</f>
        <v>0</v>
      </c>
      <c r="I613" s="32">
        <f>'[1]Ресурс 2018'!J1063</f>
        <v>76600.600000000006</v>
      </c>
      <c r="J613" s="32">
        <f>'[1]Ресурс 2018'!K1063</f>
        <v>26221.7</v>
      </c>
      <c r="K613" s="31">
        <f t="shared" si="19"/>
        <v>102822.3</v>
      </c>
      <c r="N613" s="31"/>
    </row>
    <row r="614" spans="1:14" ht="16.5" customHeight="1" x14ac:dyDescent="0.2">
      <c r="A614" s="24">
        <f t="shared" si="18"/>
        <v>430</v>
      </c>
      <c r="B614" s="25">
        <v>11</v>
      </c>
      <c r="C614" s="26">
        <v>25</v>
      </c>
      <c r="D614" s="27" t="s">
        <v>361</v>
      </c>
      <c r="E614" s="28" t="s">
        <v>1220</v>
      </c>
      <c r="F614" s="29" t="s">
        <v>1221</v>
      </c>
      <c r="G614" s="32">
        <f>'[1]Ресурс 2018'!H491</f>
        <v>0</v>
      </c>
      <c r="H614" s="32">
        <f>'[1]Ресурс 2018'!I491</f>
        <v>0</v>
      </c>
      <c r="I614" s="32">
        <f>'[1]Ресурс 2018'!J491</f>
        <v>26516.3</v>
      </c>
      <c r="J614" s="32">
        <f>'[1]Ресурс 2018'!K491</f>
        <v>7880</v>
      </c>
      <c r="K614" s="31">
        <f t="shared" si="19"/>
        <v>34396.300000000003</v>
      </c>
      <c r="N614" s="31"/>
    </row>
    <row r="615" spans="1:14" ht="16.5" customHeight="1" x14ac:dyDescent="0.2">
      <c r="A615" s="24">
        <f t="shared" si="18"/>
        <v>431</v>
      </c>
      <c r="B615" s="25">
        <v>10</v>
      </c>
      <c r="C615" s="26">
        <v>34</v>
      </c>
      <c r="D615" s="27" t="s">
        <v>361</v>
      </c>
      <c r="E615" s="28" t="s">
        <v>1222</v>
      </c>
      <c r="F615" s="29" t="s">
        <v>1223</v>
      </c>
      <c r="G615" s="32">
        <f>'[1]Ресурс 2018'!H458</f>
        <v>14337.4</v>
      </c>
      <c r="H615" s="32">
        <f>'[1]Ресурс 2018'!I458</f>
        <v>0</v>
      </c>
      <c r="I615" s="32">
        <f>'[1]Ресурс 2018'!J458</f>
        <v>61306.3</v>
      </c>
      <c r="J615" s="32">
        <f>'[1]Ресурс 2018'!K458</f>
        <v>18766.5</v>
      </c>
      <c r="K615" s="31">
        <f t="shared" si="19"/>
        <v>94410.2</v>
      </c>
      <c r="N615" s="31"/>
    </row>
    <row r="616" spans="1:14" ht="16.5" customHeight="1" x14ac:dyDescent="0.2">
      <c r="A616" s="24">
        <f t="shared" si="18"/>
        <v>432</v>
      </c>
      <c r="B616" s="25">
        <v>20</v>
      </c>
      <c r="C616" s="26">
        <v>32</v>
      </c>
      <c r="D616" s="27" t="s">
        <v>361</v>
      </c>
      <c r="E616" s="28" t="s">
        <v>1224</v>
      </c>
      <c r="F616" s="29" t="s">
        <v>1225</v>
      </c>
      <c r="G616" s="32">
        <f>'[1]Ресурс 2018'!H934</f>
        <v>63685.2</v>
      </c>
      <c r="H616" s="32">
        <f>'[1]Ресурс 2018'!I934</f>
        <v>0</v>
      </c>
      <c r="I616" s="32">
        <f>'[1]Ресурс 2018'!J934</f>
        <v>163621.5</v>
      </c>
      <c r="J616" s="32">
        <f>'[1]Ресурс 2018'!K934</f>
        <v>84301.2</v>
      </c>
      <c r="K616" s="31">
        <f t="shared" si="19"/>
        <v>311607.90000000002</v>
      </c>
      <c r="N616" s="31"/>
    </row>
    <row r="617" spans="1:14" ht="16.5" customHeight="1" x14ac:dyDescent="0.2">
      <c r="A617" s="24">
        <f t="shared" si="18"/>
        <v>433</v>
      </c>
      <c r="B617" s="25">
        <v>22</v>
      </c>
      <c r="C617" s="26">
        <v>23</v>
      </c>
      <c r="D617" s="27" t="s">
        <v>361</v>
      </c>
      <c r="E617" s="28" t="s">
        <v>1226</v>
      </c>
      <c r="F617" s="45" t="s">
        <v>1227</v>
      </c>
      <c r="G617" s="32">
        <f>'[1]Ресурс 2018'!H1008</f>
        <v>7283</v>
      </c>
      <c r="H617" s="32">
        <f>'[1]Ресурс 2018'!I1008</f>
        <v>0</v>
      </c>
      <c r="I617" s="32">
        <f>'[1]Ресурс 2018'!J1008</f>
        <v>33381.300000000003</v>
      </c>
      <c r="J617" s="32">
        <f>'[1]Ресурс 2018'!K1008</f>
        <v>12427.6</v>
      </c>
      <c r="K617" s="31">
        <f t="shared" si="19"/>
        <v>53091.9</v>
      </c>
      <c r="N617" s="31"/>
    </row>
    <row r="618" spans="1:14" ht="16.5" customHeight="1" x14ac:dyDescent="0.2">
      <c r="A618" s="24">
        <f t="shared" si="18"/>
        <v>434</v>
      </c>
      <c r="B618" s="25" t="s">
        <v>17</v>
      </c>
      <c r="C618" s="26">
        <v>29</v>
      </c>
      <c r="D618" s="27" t="s">
        <v>361</v>
      </c>
      <c r="E618" s="28" t="s">
        <v>1228</v>
      </c>
      <c r="F618" s="29" t="s">
        <v>1229</v>
      </c>
      <c r="G618" s="32">
        <f>'[1]Ресурс 2018'!H39</f>
        <v>9528.1</v>
      </c>
      <c r="H618" s="32">
        <f>'[1]Ресурс 2018'!I39</f>
        <v>0</v>
      </c>
      <c r="I618" s="32">
        <f>'[1]Ресурс 2018'!J39</f>
        <v>60452.1</v>
      </c>
      <c r="J618" s="32">
        <f>'[1]Ресурс 2018'!K39</f>
        <v>20069.400000000001</v>
      </c>
      <c r="K618" s="31">
        <f t="shared" si="19"/>
        <v>90049.600000000006</v>
      </c>
      <c r="N618" s="31"/>
    </row>
    <row r="619" spans="1:14" ht="16.5" customHeight="1" x14ac:dyDescent="0.2">
      <c r="A619" s="24">
        <f t="shared" si="18"/>
        <v>435</v>
      </c>
      <c r="B619" s="25">
        <v>16</v>
      </c>
      <c r="C619" s="36">
        <v>27</v>
      </c>
      <c r="D619" s="27" t="s">
        <v>361</v>
      </c>
      <c r="E619" s="28" t="s">
        <v>1230</v>
      </c>
      <c r="F619" s="44" t="s">
        <v>1231</v>
      </c>
      <c r="G619" s="32">
        <f>'[1]Ресурс 2018'!H723</f>
        <v>0</v>
      </c>
      <c r="H619" s="32">
        <f>'[1]Ресурс 2018'!I723</f>
        <v>2496.1</v>
      </c>
      <c r="I619" s="32">
        <f>'[1]Ресурс 2018'!J723</f>
        <v>39704.6</v>
      </c>
      <c r="J619" s="32">
        <f>'[1]Ресурс 2018'!K723</f>
        <v>15994.2</v>
      </c>
      <c r="K619" s="31">
        <f t="shared" si="19"/>
        <v>58194.899999999994</v>
      </c>
      <c r="N619" s="31"/>
    </row>
    <row r="620" spans="1:14" ht="16.5" customHeight="1" x14ac:dyDescent="0.2">
      <c r="A620" s="24">
        <f t="shared" si="18"/>
        <v>436</v>
      </c>
      <c r="B620" s="25" t="s">
        <v>27</v>
      </c>
      <c r="C620" s="26" t="s">
        <v>40</v>
      </c>
      <c r="D620" s="27" t="s">
        <v>361</v>
      </c>
      <c r="E620" s="28" t="s">
        <v>1232</v>
      </c>
      <c r="F620" s="29" t="s">
        <v>1233</v>
      </c>
      <c r="G620" s="32">
        <f>'[1]Ресурс 2018'!H255</f>
        <v>1095.0999999999999</v>
      </c>
      <c r="H620" s="32">
        <f>'[1]Ресурс 2018'!I255</f>
        <v>0</v>
      </c>
      <c r="I620" s="32">
        <f>'[1]Ресурс 2018'!J255</f>
        <v>5658.2</v>
      </c>
      <c r="J620" s="32">
        <f>'[1]Ресурс 2018'!K255</f>
        <v>1388.9</v>
      </c>
      <c r="K620" s="31">
        <f t="shared" si="19"/>
        <v>8142.1999999999989</v>
      </c>
      <c r="N620" s="31"/>
    </row>
    <row r="621" spans="1:14" ht="16.5" customHeight="1" x14ac:dyDescent="0.2">
      <c r="A621" s="24">
        <f t="shared" si="18"/>
        <v>437</v>
      </c>
      <c r="B621" s="25">
        <v>24</v>
      </c>
      <c r="C621" s="26">
        <v>13</v>
      </c>
      <c r="D621" s="27" t="s">
        <v>361</v>
      </c>
      <c r="E621" s="28" t="s">
        <v>1234</v>
      </c>
      <c r="F621" s="29" t="s">
        <v>1235</v>
      </c>
      <c r="G621" s="32">
        <f>'[1]Ресурс 2018'!H1094</f>
        <v>30293.1</v>
      </c>
      <c r="H621" s="32">
        <f>'[1]Ресурс 2018'!I1094</f>
        <v>0</v>
      </c>
      <c r="I621" s="32">
        <f>'[1]Ресурс 2018'!J1094</f>
        <v>75545.5</v>
      </c>
      <c r="J621" s="32">
        <f>'[1]Ресурс 2018'!K1094</f>
        <v>24865.200000000001</v>
      </c>
      <c r="K621" s="31">
        <f t="shared" si="19"/>
        <v>130703.8</v>
      </c>
      <c r="N621" s="31"/>
    </row>
    <row r="622" spans="1:14" ht="16.5" customHeight="1" x14ac:dyDescent="0.2">
      <c r="A622" s="24">
        <f t="shared" si="18"/>
        <v>438</v>
      </c>
      <c r="B622" s="25">
        <v>23</v>
      </c>
      <c r="C622" s="26">
        <v>22</v>
      </c>
      <c r="D622" s="27" t="s">
        <v>361</v>
      </c>
      <c r="E622" s="28" t="s">
        <v>1236</v>
      </c>
      <c r="F622" s="29" t="s">
        <v>1237</v>
      </c>
      <c r="G622" s="32">
        <f>'[1]Ресурс 2018'!H1064</f>
        <v>1567.9</v>
      </c>
      <c r="H622" s="32">
        <f>'[1]Ресурс 2018'!I1064</f>
        <v>0</v>
      </c>
      <c r="I622" s="32">
        <f>'[1]Ресурс 2018'!J1064</f>
        <v>57438.1</v>
      </c>
      <c r="J622" s="32">
        <f>'[1]Ресурс 2018'!K1064</f>
        <v>21300.2</v>
      </c>
      <c r="K622" s="31">
        <f t="shared" si="19"/>
        <v>80306.2</v>
      </c>
      <c r="N622" s="31"/>
    </row>
    <row r="623" spans="1:14" ht="16.5" customHeight="1" x14ac:dyDescent="0.2">
      <c r="A623" s="24">
        <f t="shared" si="18"/>
        <v>439</v>
      </c>
      <c r="B623" s="25" t="s">
        <v>33</v>
      </c>
      <c r="C623" s="26">
        <v>18</v>
      </c>
      <c r="D623" s="27" t="s">
        <v>361</v>
      </c>
      <c r="E623" s="28" t="s">
        <v>1238</v>
      </c>
      <c r="F623" s="29" t="s">
        <v>1239</v>
      </c>
      <c r="G623" s="32">
        <f>'[1]Ресурс 2018'!H328</f>
        <v>81518</v>
      </c>
      <c r="H623" s="32">
        <f>'[1]Ресурс 2018'!I328</f>
        <v>0</v>
      </c>
      <c r="I623" s="32">
        <f>'[1]Ресурс 2018'!J328</f>
        <v>219637.2</v>
      </c>
      <c r="J623" s="32">
        <f>'[1]Ресурс 2018'!K328</f>
        <v>55558</v>
      </c>
      <c r="K623" s="31">
        <f t="shared" si="19"/>
        <v>356713.2</v>
      </c>
      <c r="N623" s="31"/>
    </row>
    <row r="624" spans="1:14" ht="16.5" customHeight="1" x14ac:dyDescent="0.2">
      <c r="A624" s="24">
        <f t="shared" si="18"/>
        <v>440</v>
      </c>
      <c r="B624" s="25" t="s">
        <v>45</v>
      </c>
      <c r="C624" s="26">
        <v>33</v>
      </c>
      <c r="D624" s="27" t="s">
        <v>361</v>
      </c>
      <c r="E624" s="28" t="s">
        <v>1240</v>
      </c>
      <c r="F624" s="29" t="s">
        <v>1241</v>
      </c>
      <c r="G624" s="32">
        <f>'[1]Ресурс 2018'!H148</f>
        <v>3296.7</v>
      </c>
      <c r="H624" s="32">
        <f>'[1]Ресурс 2018'!I148</f>
        <v>0</v>
      </c>
      <c r="I624" s="32">
        <f>'[1]Ресурс 2018'!J148</f>
        <v>10460.4</v>
      </c>
      <c r="J624" s="32">
        <f>'[1]Ресурс 2018'!K148</f>
        <v>3674.7</v>
      </c>
      <c r="K624" s="31">
        <f t="shared" si="19"/>
        <v>17431.8</v>
      </c>
      <c r="N624" s="31"/>
    </row>
    <row r="625" spans="1:14" ht="16.5" customHeight="1" x14ac:dyDescent="0.2">
      <c r="A625" s="24">
        <f t="shared" si="18"/>
        <v>441</v>
      </c>
      <c r="B625" s="25">
        <v>21</v>
      </c>
      <c r="C625" s="26">
        <v>21</v>
      </c>
      <c r="D625" s="27" t="s">
        <v>361</v>
      </c>
      <c r="E625" s="28" t="s">
        <v>1242</v>
      </c>
      <c r="F625" s="29" t="s">
        <v>1243</v>
      </c>
      <c r="G625" s="32">
        <f>'[1]Ресурс 2018'!H967</f>
        <v>403.4</v>
      </c>
      <c r="H625" s="32">
        <f>'[1]Ресурс 2018'!I967</f>
        <v>0</v>
      </c>
      <c r="I625" s="32">
        <f>'[1]Ресурс 2018'!J967</f>
        <v>0</v>
      </c>
      <c r="J625" s="32">
        <f>'[1]Ресурс 2018'!K967</f>
        <v>1530.1</v>
      </c>
      <c r="K625" s="31">
        <f t="shared" si="19"/>
        <v>1933.5</v>
      </c>
      <c r="N625" s="31"/>
    </row>
    <row r="626" spans="1:14" ht="16.5" customHeight="1" x14ac:dyDescent="0.2">
      <c r="A626" s="24">
        <f t="shared" si="18"/>
        <v>442</v>
      </c>
      <c r="B626" s="25">
        <v>22</v>
      </c>
      <c r="C626" s="26">
        <v>24</v>
      </c>
      <c r="D626" s="27" t="s">
        <v>361</v>
      </c>
      <c r="E626" s="28" t="s">
        <v>1244</v>
      </c>
      <c r="F626" s="45" t="s">
        <v>1245</v>
      </c>
      <c r="G626" s="32">
        <f>'[1]Ресурс 2018'!H1009</f>
        <v>7194.3</v>
      </c>
      <c r="H626" s="32">
        <f>'[1]Ресурс 2018'!I1009</f>
        <v>0</v>
      </c>
      <c r="I626" s="32">
        <f>'[1]Ресурс 2018'!J1009</f>
        <v>24741.1</v>
      </c>
      <c r="J626" s="32">
        <f>'[1]Ресурс 2018'!K1009</f>
        <v>9331.9</v>
      </c>
      <c r="K626" s="31">
        <f t="shared" si="19"/>
        <v>41267.299999999996</v>
      </c>
      <c r="N626" s="31"/>
    </row>
    <row r="627" spans="1:14" ht="16.5" customHeight="1" x14ac:dyDescent="0.2">
      <c r="A627" s="24">
        <f t="shared" si="18"/>
        <v>443</v>
      </c>
      <c r="B627" s="25">
        <v>23</v>
      </c>
      <c r="C627" s="26">
        <v>23</v>
      </c>
      <c r="D627" s="27" t="s">
        <v>361</v>
      </c>
      <c r="E627" s="28" t="s">
        <v>1246</v>
      </c>
      <c r="F627" s="29" t="s">
        <v>1247</v>
      </c>
      <c r="G627" s="32">
        <f>'[1]Ресурс 2018'!H1065</f>
        <v>23421.5</v>
      </c>
      <c r="H627" s="32">
        <f>'[1]Ресурс 2018'!I1065</f>
        <v>0</v>
      </c>
      <c r="I627" s="32">
        <f>'[1]Ресурс 2018'!J1065</f>
        <v>114861.8</v>
      </c>
      <c r="J627" s="32">
        <f>'[1]Ресурс 2018'!K1065</f>
        <v>40529.800000000003</v>
      </c>
      <c r="K627" s="31">
        <f t="shared" si="19"/>
        <v>178813.09999999998</v>
      </c>
      <c r="N627" s="31"/>
    </row>
    <row r="628" spans="1:14" ht="16.5" customHeight="1" x14ac:dyDescent="0.2">
      <c r="A628" s="24">
        <f t="shared" si="18"/>
        <v>444</v>
      </c>
      <c r="B628" s="25" t="s">
        <v>17</v>
      </c>
      <c r="C628" s="26">
        <v>30</v>
      </c>
      <c r="D628" s="27" t="s">
        <v>361</v>
      </c>
      <c r="E628" s="28" t="s">
        <v>1248</v>
      </c>
      <c r="F628" s="29" t="s">
        <v>1249</v>
      </c>
      <c r="G628" s="32">
        <f>'[1]Ресурс 2018'!H40</f>
        <v>8865.9</v>
      </c>
      <c r="H628" s="32">
        <f>'[1]Ресурс 2018'!I40</f>
        <v>0</v>
      </c>
      <c r="I628" s="32">
        <f>'[1]Ресурс 2018'!J40</f>
        <v>33993.300000000003</v>
      </c>
      <c r="J628" s="32">
        <f>'[1]Ресурс 2018'!K40</f>
        <v>11336</v>
      </c>
      <c r="K628" s="31">
        <f t="shared" si="19"/>
        <v>54195.200000000004</v>
      </c>
      <c r="N628" s="31"/>
    </row>
    <row r="629" spans="1:14" ht="16.5" hidden="1" customHeight="1" x14ac:dyDescent="0.2">
      <c r="A629" s="24">
        <f t="shared" si="18"/>
        <v>445</v>
      </c>
      <c r="B629" s="25" t="s">
        <v>30</v>
      </c>
      <c r="C629" s="26">
        <v>24</v>
      </c>
      <c r="D629" s="27" t="s">
        <v>361</v>
      </c>
      <c r="E629" s="28" t="s">
        <v>1250</v>
      </c>
      <c r="F629" s="29" t="s">
        <v>1251</v>
      </c>
      <c r="G629" s="32">
        <f>'[1]Ресурс 2018'!H360</f>
        <v>0</v>
      </c>
      <c r="H629" s="32">
        <f>'[1]Ресурс 2018'!I360</f>
        <v>0</v>
      </c>
      <c r="I629" s="32">
        <f>'[1]Ресурс 2018'!J360</f>
        <v>0</v>
      </c>
      <c r="J629" s="32">
        <f>'[1]Ресурс 2018'!K360</f>
        <v>0</v>
      </c>
      <c r="K629" s="31">
        <f t="shared" si="19"/>
        <v>0</v>
      </c>
      <c r="N629" s="31"/>
    </row>
    <row r="630" spans="1:14" ht="16.5" customHeight="1" x14ac:dyDescent="0.2">
      <c r="A630" s="24">
        <f t="shared" si="18"/>
        <v>446</v>
      </c>
      <c r="B630" s="25">
        <v>25</v>
      </c>
      <c r="C630" s="26">
        <v>24</v>
      </c>
      <c r="D630" s="27" t="s">
        <v>361</v>
      </c>
      <c r="E630" s="28" t="s">
        <v>1252</v>
      </c>
      <c r="F630" s="29" t="s">
        <v>1253</v>
      </c>
      <c r="G630" s="32">
        <f>'[1]Ресурс 2018'!H1140</f>
        <v>13524.6</v>
      </c>
      <c r="H630" s="32">
        <f>'[1]Ресурс 2018'!I1140</f>
        <v>0</v>
      </c>
      <c r="I630" s="32">
        <f>'[1]Ресурс 2018'!J1140</f>
        <v>58576.5</v>
      </c>
      <c r="J630" s="32">
        <f>'[1]Ресурс 2018'!K1140</f>
        <v>20943.599999999999</v>
      </c>
      <c r="K630" s="31">
        <f t="shared" si="19"/>
        <v>93044.700000000012</v>
      </c>
      <c r="N630" s="31"/>
    </row>
    <row r="631" spans="1:14" ht="16.5" customHeight="1" x14ac:dyDescent="0.2">
      <c r="A631" s="24">
        <f t="shared" si="18"/>
        <v>447</v>
      </c>
      <c r="B631" s="25" t="s">
        <v>27</v>
      </c>
      <c r="C631" s="26">
        <v>26</v>
      </c>
      <c r="D631" s="27" t="s">
        <v>361</v>
      </c>
      <c r="E631" s="28" t="s">
        <v>1254</v>
      </c>
      <c r="F631" s="29" t="s">
        <v>1255</v>
      </c>
      <c r="G631" s="32">
        <f>'[1]Ресурс 2018'!H272</f>
        <v>11420.9</v>
      </c>
      <c r="H631" s="32">
        <f>'[1]Ресурс 2018'!I272</f>
        <v>0</v>
      </c>
      <c r="I631" s="32">
        <f>'[1]Ресурс 2018'!J272</f>
        <v>42698.2</v>
      </c>
      <c r="J631" s="32">
        <f>'[1]Ресурс 2018'!K272</f>
        <v>13719.5</v>
      </c>
      <c r="K631" s="31">
        <f t="shared" si="19"/>
        <v>67838.600000000006</v>
      </c>
      <c r="N631" s="31"/>
    </row>
    <row r="632" spans="1:14" ht="16.5" customHeight="1" x14ac:dyDescent="0.2">
      <c r="A632" s="24">
        <f t="shared" si="18"/>
        <v>448</v>
      </c>
      <c r="B632" s="25" t="s">
        <v>17</v>
      </c>
      <c r="C632" s="26">
        <v>31</v>
      </c>
      <c r="D632" s="27" t="s">
        <v>361</v>
      </c>
      <c r="E632" s="28" t="s">
        <v>1256</v>
      </c>
      <c r="F632" s="29" t="s">
        <v>1257</v>
      </c>
      <c r="G632" s="32">
        <f>'[1]Ресурс 2018'!H41</f>
        <v>10860.1</v>
      </c>
      <c r="H632" s="32">
        <f>'[1]Ресурс 2018'!I41</f>
        <v>0</v>
      </c>
      <c r="I632" s="32">
        <f>'[1]Ресурс 2018'!J41</f>
        <v>37133.5</v>
      </c>
      <c r="J632" s="32">
        <f>'[1]Ресурс 2018'!K41</f>
        <v>12991.2</v>
      </c>
      <c r="K632" s="31">
        <f t="shared" si="19"/>
        <v>60984.800000000003</v>
      </c>
      <c r="N632" s="31"/>
    </row>
    <row r="633" spans="1:14" ht="16.5" customHeight="1" x14ac:dyDescent="0.2">
      <c r="A633" s="24">
        <f t="shared" si="18"/>
        <v>449</v>
      </c>
      <c r="B633" s="25">
        <v>23</v>
      </c>
      <c r="C633" s="26">
        <v>24</v>
      </c>
      <c r="D633" s="27" t="s">
        <v>361</v>
      </c>
      <c r="E633" s="28" t="s">
        <v>1258</v>
      </c>
      <c r="F633" s="29" t="s">
        <v>1259</v>
      </c>
      <c r="G633" s="32">
        <f>'[1]Ресурс 2018'!H1066</f>
        <v>4871.2</v>
      </c>
      <c r="H633" s="32">
        <f>'[1]Ресурс 2018'!I1066</f>
        <v>0</v>
      </c>
      <c r="I633" s="32">
        <f>'[1]Ресурс 2018'!J1066</f>
        <v>46088.7</v>
      </c>
      <c r="J633" s="32">
        <f>'[1]Ресурс 2018'!K1066</f>
        <v>16596.2</v>
      </c>
      <c r="K633" s="31">
        <f t="shared" si="19"/>
        <v>67556.099999999991</v>
      </c>
      <c r="N633" s="31"/>
    </row>
    <row r="634" spans="1:14" ht="16.5" customHeight="1" x14ac:dyDescent="0.2">
      <c r="A634" s="24">
        <f t="shared" si="18"/>
        <v>450</v>
      </c>
      <c r="B634" s="25">
        <v>23</v>
      </c>
      <c r="C634" s="26">
        <v>25</v>
      </c>
      <c r="D634" s="27" t="s">
        <v>361</v>
      </c>
      <c r="E634" s="28" t="s">
        <v>1260</v>
      </c>
      <c r="F634" s="29" t="s">
        <v>1261</v>
      </c>
      <c r="G634" s="32">
        <f>'[1]Ресурс 2018'!H1067</f>
        <v>0</v>
      </c>
      <c r="H634" s="32">
        <f>'[1]Ресурс 2018'!I1067</f>
        <v>0</v>
      </c>
      <c r="I634" s="32">
        <f>'[1]Ресурс 2018'!J1067</f>
        <v>76076.100000000006</v>
      </c>
      <c r="J634" s="32">
        <f>'[1]Ресурс 2018'!K1067</f>
        <v>24946.7</v>
      </c>
      <c r="K634" s="31">
        <f t="shared" si="19"/>
        <v>101022.8</v>
      </c>
      <c r="N634" s="31"/>
    </row>
    <row r="635" spans="1:14" ht="16.5" customHeight="1" x14ac:dyDescent="0.2">
      <c r="A635" s="24">
        <f t="shared" ref="A635:A658" si="20">A634+1</f>
        <v>451</v>
      </c>
      <c r="B635" s="25">
        <v>16</v>
      </c>
      <c r="C635" s="26">
        <v>28</v>
      </c>
      <c r="D635" s="27" t="s">
        <v>361</v>
      </c>
      <c r="E635" s="28" t="s">
        <v>1262</v>
      </c>
      <c r="F635" s="44" t="s">
        <v>1263</v>
      </c>
      <c r="G635" s="32">
        <f>'[1]Ресурс 2018'!H724</f>
        <v>0</v>
      </c>
      <c r="H635" s="32">
        <f>'[1]Ресурс 2018'!I724</f>
        <v>245.7</v>
      </c>
      <c r="I635" s="32">
        <f>'[1]Ресурс 2018'!J724</f>
        <v>20196.099999999999</v>
      </c>
      <c r="J635" s="32">
        <f>'[1]Ресурс 2018'!K724</f>
        <v>6924.1</v>
      </c>
      <c r="K635" s="31">
        <f t="shared" si="19"/>
        <v>27365.9</v>
      </c>
      <c r="N635" s="31"/>
    </row>
    <row r="636" spans="1:14" ht="16.5" customHeight="1" x14ac:dyDescent="0.2">
      <c r="A636" s="24">
        <f t="shared" si="20"/>
        <v>452</v>
      </c>
      <c r="B636" s="25">
        <v>19</v>
      </c>
      <c r="C636" s="26">
        <v>17</v>
      </c>
      <c r="D636" s="27" t="s">
        <v>361</v>
      </c>
      <c r="E636" s="28" t="s">
        <v>1264</v>
      </c>
      <c r="F636" s="29" t="s">
        <v>1265</v>
      </c>
      <c r="G636" s="32">
        <f>'[1]Ресурс 2018'!H860</f>
        <v>19280.2</v>
      </c>
      <c r="H636" s="32">
        <f>'[1]Ресурс 2018'!I860</f>
        <v>0</v>
      </c>
      <c r="I636" s="32">
        <f>'[1]Ресурс 2018'!J860</f>
        <v>52177.2</v>
      </c>
      <c r="J636" s="32">
        <f>'[1]Ресурс 2018'!K860</f>
        <v>19423.400000000001</v>
      </c>
      <c r="K636" s="31">
        <f t="shared" si="19"/>
        <v>90880.799999999988</v>
      </c>
      <c r="N636" s="31"/>
    </row>
    <row r="637" spans="1:14" ht="16.5" customHeight="1" x14ac:dyDescent="0.2">
      <c r="A637" s="24">
        <f t="shared" si="20"/>
        <v>453</v>
      </c>
      <c r="B637" s="25">
        <v>20</v>
      </c>
      <c r="C637" s="26">
        <v>33</v>
      </c>
      <c r="D637" s="27" t="s">
        <v>361</v>
      </c>
      <c r="E637" s="28" t="s">
        <v>1266</v>
      </c>
      <c r="F637" s="29" t="s">
        <v>1267</v>
      </c>
      <c r="G637" s="32">
        <f>'[1]Ресурс 2018'!H935</f>
        <v>12521</v>
      </c>
      <c r="H637" s="32">
        <f>'[1]Ресурс 2018'!I935</f>
        <v>0</v>
      </c>
      <c r="I637" s="32">
        <f>'[1]Ресурс 2018'!J935</f>
        <v>48225.3</v>
      </c>
      <c r="J637" s="32">
        <f>'[1]Ресурс 2018'!K935</f>
        <v>21480.400000000001</v>
      </c>
      <c r="K637" s="31">
        <f t="shared" si="19"/>
        <v>82226.700000000012</v>
      </c>
      <c r="N637" s="31"/>
    </row>
    <row r="638" spans="1:14" ht="16.5" customHeight="1" x14ac:dyDescent="0.2">
      <c r="A638" s="24">
        <f t="shared" si="20"/>
        <v>454</v>
      </c>
      <c r="B638" s="25" t="s">
        <v>27</v>
      </c>
      <c r="C638" s="26">
        <v>27</v>
      </c>
      <c r="D638" s="27" t="s">
        <v>361</v>
      </c>
      <c r="E638" s="28" t="s">
        <v>1268</v>
      </c>
      <c r="F638" s="29" t="s">
        <v>1269</v>
      </c>
      <c r="G638" s="32">
        <f>'[1]Ресурс 2018'!H273</f>
        <v>7231.9</v>
      </c>
      <c r="H638" s="32">
        <f>'[1]Ресурс 2018'!I273</f>
        <v>0</v>
      </c>
      <c r="I638" s="32">
        <f>'[1]Ресурс 2018'!J273</f>
        <v>53590</v>
      </c>
      <c r="J638" s="32">
        <f>'[1]Ресурс 2018'!K273</f>
        <v>19378.900000000001</v>
      </c>
      <c r="K638" s="31">
        <f t="shared" si="19"/>
        <v>80200.800000000003</v>
      </c>
      <c r="N638" s="31"/>
    </row>
    <row r="639" spans="1:14" ht="16.5" customHeight="1" x14ac:dyDescent="0.2">
      <c r="A639" s="24">
        <f t="shared" si="20"/>
        <v>455</v>
      </c>
      <c r="B639" s="25">
        <v>16</v>
      </c>
      <c r="C639" s="36">
        <v>29</v>
      </c>
      <c r="D639" s="27" t="s">
        <v>361</v>
      </c>
      <c r="E639" s="28" t="s">
        <v>1270</v>
      </c>
      <c r="F639" s="44" t="s">
        <v>1271</v>
      </c>
      <c r="G639" s="32">
        <f>'[1]Ресурс 2018'!H725</f>
        <v>0</v>
      </c>
      <c r="H639" s="32">
        <f>'[1]Ресурс 2018'!I725</f>
        <v>0</v>
      </c>
      <c r="I639" s="32">
        <f>'[1]Ресурс 2018'!J725</f>
        <v>31050.6</v>
      </c>
      <c r="J639" s="32">
        <f>'[1]Ресурс 2018'!K725</f>
        <v>10565.9</v>
      </c>
      <c r="K639" s="31">
        <f t="shared" si="19"/>
        <v>41616.5</v>
      </c>
      <c r="N639" s="31"/>
    </row>
    <row r="640" spans="1:14" ht="16.5" customHeight="1" x14ac:dyDescent="0.2">
      <c r="A640" s="24">
        <f t="shared" si="20"/>
        <v>456</v>
      </c>
      <c r="B640" s="25" t="s">
        <v>17</v>
      </c>
      <c r="C640" s="26">
        <v>32</v>
      </c>
      <c r="D640" s="27" t="s">
        <v>361</v>
      </c>
      <c r="E640" s="28" t="s">
        <v>1272</v>
      </c>
      <c r="F640" s="29" t="s">
        <v>1273</v>
      </c>
      <c r="G640" s="32">
        <f>'[1]Ресурс 2018'!H42</f>
        <v>26723.200000000001</v>
      </c>
      <c r="H640" s="32">
        <f>'[1]Ресурс 2018'!I42</f>
        <v>0</v>
      </c>
      <c r="I640" s="32">
        <f>'[1]Ресурс 2018'!J42</f>
        <v>92932.4</v>
      </c>
      <c r="J640" s="32">
        <f>'[1]Ресурс 2018'!K42</f>
        <v>30332.5</v>
      </c>
      <c r="K640" s="31">
        <f t="shared" si="19"/>
        <v>149988.09999999998</v>
      </c>
      <c r="N640" s="31"/>
    </row>
    <row r="641" spans="1:14" ht="16.5" hidden="1" customHeight="1" x14ac:dyDescent="0.2">
      <c r="A641" s="24">
        <f t="shared" si="20"/>
        <v>457</v>
      </c>
      <c r="B641" s="25" t="s">
        <v>16</v>
      </c>
      <c r="C641" s="26">
        <v>44</v>
      </c>
      <c r="D641" s="27" t="s">
        <v>361</v>
      </c>
      <c r="E641" s="28" t="s">
        <v>1274</v>
      </c>
      <c r="F641" s="29" t="s">
        <v>1275</v>
      </c>
      <c r="G641" s="32">
        <f>'[1]Ресурс 2018'!H233</f>
        <v>0</v>
      </c>
      <c r="H641" s="32">
        <f>'[1]Ресурс 2018'!I233</f>
        <v>0</v>
      </c>
      <c r="I641" s="32">
        <f>'[1]Ресурс 2018'!J233</f>
        <v>0</v>
      </c>
      <c r="J641" s="32">
        <f>'[1]Ресурс 2018'!K233</f>
        <v>0</v>
      </c>
      <c r="K641" s="31">
        <f t="shared" si="19"/>
        <v>0</v>
      </c>
      <c r="N641" s="31"/>
    </row>
    <row r="642" spans="1:14" ht="16.5" customHeight="1" x14ac:dyDescent="0.2">
      <c r="A642" s="24">
        <f t="shared" si="20"/>
        <v>458</v>
      </c>
      <c r="B642" s="25" t="s">
        <v>22</v>
      </c>
      <c r="C642" s="26">
        <v>20</v>
      </c>
      <c r="D642" s="27" t="s">
        <v>361</v>
      </c>
      <c r="E642" s="28" t="s">
        <v>1276</v>
      </c>
      <c r="F642" s="29" t="s">
        <v>1277</v>
      </c>
      <c r="G642" s="32">
        <f>'[1]Ресурс 2018'!H90</f>
        <v>5805.2</v>
      </c>
      <c r="H642" s="32">
        <f>'[1]Ресурс 2018'!I90</f>
        <v>0</v>
      </c>
      <c r="I642" s="32">
        <f>'[1]Ресурс 2018'!J90</f>
        <v>22496.400000000001</v>
      </c>
      <c r="J642" s="32">
        <f>'[1]Ресурс 2018'!K90</f>
        <v>4832.8999999999996</v>
      </c>
      <c r="K642" s="31">
        <f t="shared" si="19"/>
        <v>33134.5</v>
      </c>
      <c r="N642" s="31"/>
    </row>
    <row r="643" spans="1:14" ht="16.5" customHeight="1" x14ac:dyDescent="0.2">
      <c r="A643" s="24">
        <f t="shared" si="20"/>
        <v>459</v>
      </c>
      <c r="B643" s="25">
        <v>20</v>
      </c>
      <c r="C643" s="26">
        <v>34</v>
      </c>
      <c r="D643" s="27" t="s">
        <v>361</v>
      </c>
      <c r="E643" s="28" t="s">
        <v>1278</v>
      </c>
      <c r="F643" s="29" t="s">
        <v>1279</v>
      </c>
      <c r="G643" s="32">
        <f>'[1]Ресурс 2018'!H936</f>
        <v>2208.1999999999998</v>
      </c>
      <c r="H643" s="32">
        <f>'[1]Ресурс 2018'!I936</f>
        <v>0</v>
      </c>
      <c r="I643" s="32">
        <f>'[1]Ресурс 2018'!J936</f>
        <v>31331.200000000001</v>
      </c>
      <c r="J643" s="32">
        <f>'[1]Ресурс 2018'!K936</f>
        <v>12367.7</v>
      </c>
      <c r="K643" s="31">
        <f t="shared" si="19"/>
        <v>45907.100000000006</v>
      </c>
      <c r="N643" s="31"/>
    </row>
    <row r="644" spans="1:14" ht="16.5" customHeight="1" x14ac:dyDescent="0.2">
      <c r="A644" s="24">
        <f t="shared" si="20"/>
        <v>460</v>
      </c>
      <c r="B644" s="25">
        <v>22</v>
      </c>
      <c r="C644" s="26">
        <v>25</v>
      </c>
      <c r="D644" s="27" t="s">
        <v>361</v>
      </c>
      <c r="E644" s="28" t="s">
        <v>1280</v>
      </c>
      <c r="F644" s="45" t="s">
        <v>1281</v>
      </c>
      <c r="G644" s="32">
        <f>'[1]Ресурс 2018'!H1010</f>
        <v>6042.2</v>
      </c>
      <c r="H644" s="32">
        <f>'[1]Ресурс 2018'!I1010</f>
        <v>0</v>
      </c>
      <c r="I644" s="32">
        <f>'[1]Ресурс 2018'!J1010</f>
        <v>28010.5</v>
      </c>
      <c r="J644" s="32">
        <f>'[1]Ресурс 2018'!K1010</f>
        <v>7965.8</v>
      </c>
      <c r="K644" s="31">
        <f t="shared" si="19"/>
        <v>42018.5</v>
      </c>
      <c r="N644" s="31"/>
    </row>
    <row r="645" spans="1:14" ht="16.5" customHeight="1" x14ac:dyDescent="0.2">
      <c r="A645" s="24">
        <f t="shared" si="20"/>
        <v>461</v>
      </c>
      <c r="B645" s="25" t="s">
        <v>45</v>
      </c>
      <c r="C645" s="26">
        <v>34</v>
      </c>
      <c r="D645" s="27" t="s">
        <v>361</v>
      </c>
      <c r="E645" s="28" t="s">
        <v>1282</v>
      </c>
      <c r="F645" s="29" t="s">
        <v>1283</v>
      </c>
      <c r="G645" s="32">
        <f>'[1]Ресурс 2018'!H149</f>
        <v>6550.9</v>
      </c>
      <c r="H645" s="32">
        <f>'[1]Ресурс 2018'!I149</f>
        <v>0</v>
      </c>
      <c r="I645" s="32">
        <f>'[1]Ресурс 2018'!J149</f>
        <v>34516.5</v>
      </c>
      <c r="J645" s="32">
        <f>'[1]Ресурс 2018'!K149</f>
        <v>12662.3</v>
      </c>
      <c r="K645" s="31">
        <f t="shared" si="19"/>
        <v>53729.7</v>
      </c>
      <c r="N645" s="31"/>
    </row>
    <row r="646" spans="1:14" ht="16.5" customHeight="1" x14ac:dyDescent="0.2">
      <c r="A646" s="24">
        <f t="shared" si="20"/>
        <v>462</v>
      </c>
      <c r="B646" s="25">
        <v>15</v>
      </c>
      <c r="C646" s="26">
        <v>33</v>
      </c>
      <c r="D646" s="27" t="s">
        <v>361</v>
      </c>
      <c r="E646" s="28" t="s">
        <v>1284</v>
      </c>
      <c r="F646" s="29" t="s">
        <v>1285</v>
      </c>
      <c r="G646" s="32">
        <f>'[1]Ресурс 2018'!H680</f>
        <v>9492.2000000000007</v>
      </c>
      <c r="H646" s="32">
        <f>'[1]Ресурс 2018'!I680</f>
        <v>0</v>
      </c>
      <c r="I646" s="32">
        <f>'[1]Ресурс 2018'!J680</f>
        <v>35457.1</v>
      </c>
      <c r="J646" s="32">
        <f>'[1]Ресурс 2018'!K680</f>
        <v>9158.7000000000007</v>
      </c>
      <c r="K646" s="31">
        <f t="shared" si="19"/>
        <v>54108</v>
      </c>
      <c r="N646" s="31"/>
    </row>
    <row r="647" spans="1:14" ht="16.5" customHeight="1" x14ac:dyDescent="0.2">
      <c r="A647" s="24">
        <f t="shared" si="20"/>
        <v>463</v>
      </c>
      <c r="B647" s="25">
        <v>16</v>
      </c>
      <c r="C647" s="26">
        <v>30</v>
      </c>
      <c r="D647" s="27" t="s">
        <v>361</v>
      </c>
      <c r="E647" s="28" t="s">
        <v>1286</v>
      </c>
      <c r="F647" s="45" t="s">
        <v>1287</v>
      </c>
      <c r="G647" s="32">
        <f>'[1]Ресурс 2018'!H726</f>
        <v>0</v>
      </c>
      <c r="H647" s="32">
        <f>'[1]Ресурс 2018'!I726</f>
        <v>4628.3</v>
      </c>
      <c r="I647" s="32">
        <f>'[1]Ресурс 2018'!J726</f>
        <v>7823</v>
      </c>
      <c r="J647" s="32">
        <f>'[1]Ресурс 2018'!K726</f>
        <v>3180.1</v>
      </c>
      <c r="K647" s="31">
        <f t="shared" si="19"/>
        <v>15631.4</v>
      </c>
      <c r="N647" s="31"/>
    </row>
    <row r="648" spans="1:14" ht="16.5" customHeight="1" x14ac:dyDescent="0.2">
      <c r="A648" s="24">
        <f t="shared" si="20"/>
        <v>464</v>
      </c>
      <c r="B648" s="25">
        <v>18</v>
      </c>
      <c r="C648" s="36">
        <v>24</v>
      </c>
      <c r="D648" s="27" t="s">
        <v>361</v>
      </c>
      <c r="E648" s="28" t="s">
        <v>1288</v>
      </c>
      <c r="F648" s="35" t="s">
        <v>1289</v>
      </c>
      <c r="G648" s="32">
        <f>'[1]Ресурс 2018'!H819</f>
        <v>11194.3</v>
      </c>
      <c r="H648" s="32">
        <f>'[1]Ресурс 2018'!I819</f>
        <v>0</v>
      </c>
      <c r="I648" s="32">
        <f>'[1]Ресурс 2018'!J819</f>
        <v>28962.2</v>
      </c>
      <c r="J648" s="32">
        <f>'[1]Ресурс 2018'!K819</f>
        <v>12772.1</v>
      </c>
      <c r="K648" s="31">
        <f t="shared" si="19"/>
        <v>52928.6</v>
      </c>
      <c r="N648" s="31"/>
    </row>
    <row r="649" spans="1:14" ht="16.5" customHeight="1" x14ac:dyDescent="0.2">
      <c r="A649" s="24">
        <f t="shared" si="20"/>
        <v>465</v>
      </c>
      <c r="B649" s="25">
        <v>23</v>
      </c>
      <c r="C649" s="26">
        <v>26</v>
      </c>
      <c r="D649" s="27" t="s">
        <v>361</v>
      </c>
      <c r="E649" s="28" t="s">
        <v>1290</v>
      </c>
      <c r="F649" s="29" t="s">
        <v>1291</v>
      </c>
      <c r="G649" s="32">
        <f>'[1]Ресурс 2018'!H1068</f>
        <v>11632.1</v>
      </c>
      <c r="H649" s="32">
        <f>'[1]Ресурс 2018'!I1068</f>
        <v>0</v>
      </c>
      <c r="I649" s="32">
        <f>'[1]Ресурс 2018'!J1068</f>
        <v>69861.899999999994</v>
      </c>
      <c r="J649" s="32">
        <f>'[1]Ресурс 2018'!K1068</f>
        <v>26510.7</v>
      </c>
      <c r="K649" s="31">
        <f t="shared" si="19"/>
        <v>108004.7</v>
      </c>
      <c r="N649" s="31"/>
    </row>
    <row r="650" spans="1:14" ht="16.5" customHeight="1" x14ac:dyDescent="0.2">
      <c r="A650" s="24">
        <f t="shared" si="20"/>
        <v>466</v>
      </c>
      <c r="B650" s="25">
        <v>19</v>
      </c>
      <c r="C650" s="26">
        <v>18</v>
      </c>
      <c r="D650" s="27" t="s">
        <v>361</v>
      </c>
      <c r="E650" s="28" t="s">
        <v>1292</v>
      </c>
      <c r="F650" s="29" t="s">
        <v>1293</v>
      </c>
      <c r="G650" s="32">
        <f>'[1]Ресурс 2018'!H861</f>
        <v>5410.7</v>
      </c>
      <c r="H650" s="32">
        <f>'[1]Ресурс 2018'!I861</f>
        <v>0</v>
      </c>
      <c r="I650" s="32">
        <f>'[1]Ресурс 2018'!J861</f>
        <v>17784.3</v>
      </c>
      <c r="J650" s="32">
        <f>'[1]Ресурс 2018'!K861</f>
        <v>5118.8</v>
      </c>
      <c r="K650" s="31">
        <f t="shared" si="19"/>
        <v>28313.8</v>
      </c>
      <c r="N650" s="31"/>
    </row>
    <row r="651" spans="1:14" ht="16.5" customHeight="1" x14ac:dyDescent="0.2">
      <c r="A651" s="24">
        <f t="shared" si="20"/>
        <v>467</v>
      </c>
      <c r="B651" s="25" t="s">
        <v>45</v>
      </c>
      <c r="C651" s="26">
        <v>35</v>
      </c>
      <c r="D651" s="27" t="s">
        <v>361</v>
      </c>
      <c r="E651" s="28" t="s">
        <v>1294</v>
      </c>
      <c r="F651" s="29" t="s">
        <v>1295</v>
      </c>
      <c r="G651" s="32">
        <f>'[1]Ресурс 2018'!H150</f>
        <v>0</v>
      </c>
      <c r="H651" s="32">
        <f>'[1]Ресурс 2018'!I150</f>
        <v>0</v>
      </c>
      <c r="I651" s="32">
        <f>'[1]Ресурс 2018'!J150</f>
        <v>23639.1</v>
      </c>
      <c r="J651" s="32">
        <f>'[1]Ресурс 2018'!K150</f>
        <v>6426.3</v>
      </c>
      <c r="K651" s="31">
        <f t="shared" si="19"/>
        <v>30065.399999999998</v>
      </c>
      <c r="N651" s="31"/>
    </row>
    <row r="652" spans="1:14" ht="16.5" customHeight="1" x14ac:dyDescent="0.2">
      <c r="A652" s="24">
        <f t="shared" si="20"/>
        <v>468</v>
      </c>
      <c r="B652" s="25">
        <v>13</v>
      </c>
      <c r="C652" s="26">
        <v>29</v>
      </c>
      <c r="D652" s="27" t="s">
        <v>361</v>
      </c>
      <c r="E652" s="28" t="s">
        <v>1296</v>
      </c>
      <c r="F652" s="29" t="s">
        <v>1297</v>
      </c>
      <c r="G652" s="32">
        <f>'[1]Ресурс 2018'!H570</f>
        <v>0</v>
      </c>
      <c r="H652" s="32">
        <f>'[1]Ресурс 2018'!I570</f>
        <v>0</v>
      </c>
      <c r="I652" s="32">
        <f>'[1]Ресурс 2018'!J570</f>
        <v>231701.1</v>
      </c>
      <c r="J652" s="32">
        <f>'[1]Ресурс 2018'!K570</f>
        <v>73155.199999999997</v>
      </c>
      <c r="K652" s="31">
        <f t="shared" si="19"/>
        <v>304856.3</v>
      </c>
      <c r="N652" s="31"/>
    </row>
    <row r="653" spans="1:14" ht="16.5" customHeight="1" x14ac:dyDescent="0.2">
      <c r="A653" s="24">
        <f t="shared" si="20"/>
        <v>469</v>
      </c>
      <c r="B653" s="25">
        <v>10</v>
      </c>
      <c r="C653" s="26">
        <v>35</v>
      </c>
      <c r="D653" s="27" t="s">
        <v>361</v>
      </c>
      <c r="E653" s="28" t="s">
        <v>1298</v>
      </c>
      <c r="F653" s="29" t="s">
        <v>1299</v>
      </c>
      <c r="G653" s="32">
        <f>'[1]Ресурс 2018'!H459</f>
        <v>0</v>
      </c>
      <c r="H653" s="32">
        <f>'[1]Ресурс 2018'!I459</f>
        <v>2571.4</v>
      </c>
      <c r="I653" s="32">
        <f>'[1]Ресурс 2018'!J459</f>
        <v>54384.1</v>
      </c>
      <c r="J653" s="32">
        <f>'[1]Ресурс 2018'!K459</f>
        <v>20131.2</v>
      </c>
      <c r="K653" s="31">
        <f t="shared" ref="K653:K716" si="21">G653+H653+I653+J653</f>
        <v>77086.7</v>
      </c>
      <c r="N653" s="31"/>
    </row>
    <row r="654" spans="1:14" ht="16.5" customHeight="1" x14ac:dyDescent="0.2">
      <c r="A654" s="24">
        <f t="shared" si="20"/>
        <v>470</v>
      </c>
      <c r="B654" s="25" t="s">
        <v>30</v>
      </c>
      <c r="C654" s="26">
        <v>25</v>
      </c>
      <c r="D654" s="27" t="s">
        <v>361</v>
      </c>
      <c r="E654" s="28" t="s">
        <v>1300</v>
      </c>
      <c r="F654" s="29" t="s">
        <v>1301</v>
      </c>
      <c r="G654" s="32">
        <f>'[1]Ресурс 2018'!H361</f>
        <v>15313.5</v>
      </c>
      <c r="H654" s="32">
        <f>'[1]Ресурс 2018'!I361</f>
        <v>0</v>
      </c>
      <c r="I654" s="32">
        <f>'[1]Ресурс 2018'!J361</f>
        <v>58578.2</v>
      </c>
      <c r="J654" s="32">
        <f>'[1]Ресурс 2018'!K361</f>
        <v>20156</v>
      </c>
      <c r="K654" s="31">
        <f t="shared" si="21"/>
        <v>94047.7</v>
      </c>
      <c r="N654" s="31"/>
    </row>
    <row r="655" spans="1:14" ht="16.5" customHeight="1" x14ac:dyDescent="0.2">
      <c r="A655" s="24">
        <f t="shared" si="20"/>
        <v>471</v>
      </c>
      <c r="B655" s="25" t="s">
        <v>17</v>
      </c>
      <c r="C655" s="26">
        <v>33</v>
      </c>
      <c r="D655" s="27" t="s">
        <v>361</v>
      </c>
      <c r="E655" s="28" t="s">
        <v>1302</v>
      </c>
      <c r="F655" s="29" t="s">
        <v>1303</v>
      </c>
      <c r="G655" s="32">
        <f>'[1]Ресурс 2018'!H43</f>
        <v>16426.7</v>
      </c>
      <c r="H655" s="32">
        <f>'[1]Ресурс 2018'!I43</f>
        <v>0</v>
      </c>
      <c r="I655" s="32">
        <f>'[1]Ресурс 2018'!J43</f>
        <v>64886.9</v>
      </c>
      <c r="J655" s="32">
        <f>'[1]Ресурс 2018'!K43</f>
        <v>24755</v>
      </c>
      <c r="K655" s="31">
        <f t="shared" si="21"/>
        <v>106068.6</v>
      </c>
      <c r="N655" s="31"/>
    </row>
    <row r="656" spans="1:14" ht="16.5" customHeight="1" x14ac:dyDescent="0.2">
      <c r="A656" s="24">
        <f t="shared" si="20"/>
        <v>472</v>
      </c>
      <c r="B656" s="25">
        <v>18</v>
      </c>
      <c r="C656" s="36">
        <v>25</v>
      </c>
      <c r="D656" s="27" t="s">
        <v>361</v>
      </c>
      <c r="E656" s="28" t="s">
        <v>1304</v>
      </c>
      <c r="F656" s="35" t="s">
        <v>1305</v>
      </c>
      <c r="G656" s="32">
        <f>'[1]Ресурс 2018'!H820</f>
        <v>7118.4</v>
      </c>
      <c r="H656" s="32">
        <f>'[1]Ресурс 2018'!I820</f>
        <v>0</v>
      </c>
      <c r="I656" s="32">
        <f>'[1]Ресурс 2018'!J820</f>
        <v>24070.7</v>
      </c>
      <c r="J656" s="32">
        <f>'[1]Ресурс 2018'!K820</f>
        <v>10901.6</v>
      </c>
      <c r="K656" s="31">
        <f t="shared" si="21"/>
        <v>42090.7</v>
      </c>
      <c r="N656" s="31"/>
    </row>
    <row r="657" spans="1:14" ht="16.5" customHeight="1" x14ac:dyDescent="0.2">
      <c r="A657" s="24">
        <f t="shared" si="20"/>
        <v>473</v>
      </c>
      <c r="B657" s="25">
        <v>22</v>
      </c>
      <c r="C657" s="26">
        <v>26</v>
      </c>
      <c r="D657" s="27" t="s">
        <v>361</v>
      </c>
      <c r="E657" s="28" t="s">
        <v>1306</v>
      </c>
      <c r="F657" s="45" t="s">
        <v>1307</v>
      </c>
      <c r="G657" s="32">
        <f>'[1]Ресурс 2018'!H1011</f>
        <v>4893.2</v>
      </c>
      <c r="H657" s="32">
        <f>'[1]Ресурс 2018'!I1011</f>
        <v>0</v>
      </c>
      <c r="I657" s="32">
        <f>'[1]Ресурс 2018'!J1011</f>
        <v>54571.6</v>
      </c>
      <c r="J657" s="32">
        <f>'[1]Ресурс 2018'!K1011</f>
        <v>18553.599999999999</v>
      </c>
      <c r="K657" s="31">
        <f t="shared" si="21"/>
        <v>78018.399999999994</v>
      </c>
      <c r="N657" s="31"/>
    </row>
    <row r="658" spans="1:14" ht="16.5" customHeight="1" x14ac:dyDescent="0.2">
      <c r="A658" s="24">
        <f t="shared" si="20"/>
        <v>474</v>
      </c>
      <c r="B658" s="25" t="s">
        <v>16</v>
      </c>
      <c r="C658" s="26">
        <v>45</v>
      </c>
      <c r="D658" s="27" t="s">
        <v>361</v>
      </c>
      <c r="E658" s="28" t="s">
        <v>1308</v>
      </c>
      <c r="F658" s="29" t="s">
        <v>1309</v>
      </c>
      <c r="G658" s="32">
        <f>'[1]Ресурс 2018'!H234</f>
        <v>21038.9</v>
      </c>
      <c r="H658" s="32">
        <f>'[1]Ресурс 2018'!I234</f>
        <v>0</v>
      </c>
      <c r="I658" s="32">
        <f>'[1]Ресурс 2018'!J234</f>
        <v>24253.7</v>
      </c>
      <c r="J658" s="32">
        <f>'[1]Ресурс 2018'!K234</f>
        <v>16358.5</v>
      </c>
      <c r="K658" s="31">
        <f t="shared" si="21"/>
        <v>61651.100000000006</v>
      </c>
      <c r="N658" s="31"/>
    </row>
    <row r="659" spans="1:14" ht="16.5" customHeight="1" x14ac:dyDescent="0.2">
      <c r="A659" s="24">
        <v>1</v>
      </c>
      <c r="B659" s="25" t="s">
        <v>45</v>
      </c>
      <c r="C659" s="26">
        <v>36</v>
      </c>
      <c r="D659" s="27" t="s">
        <v>1310</v>
      </c>
      <c r="E659" s="46" t="s">
        <v>1311</v>
      </c>
      <c r="F659" s="35" t="s">
        <v>1312</v>
      </c>
      <c r="G659" s="32">
        <f>'[1]Ресурс 2018'!H152</f>
        <v>2925.4</v>
      </c>
      <c r="H659" s="32">
        <f>'[1]Ресурс 2018'!I152</f>
        <v>0</v>
      </c>
      <c r="I659" s="32">
        <f>'[1]Ресурс 2018'!J152</f>
        <v>41285.199999999997</v>
      </c>
      <c r="J659" s="32">
        <f>'[1]Ресурс 2018'!K152</f>
        <v>14065.9</v>
      </c>
      <c r="K659" s="31">
        <f t="shared" si="21"/>
        <v>58276.5</v>
      </c>
      <c r="N659" s="31"/>
    </row>
    <row r="660" spans="1:14" ht="16.5" customHeight="1" x14ac:dyDescent="0.2">
      <c r="A660" s="24">
        <f t="shared" ref="A660:A719" si="22">A659+1</f>
        <v>2</v>
      </c>
      <c r="B660" s="25">
        <v>15</v>
      </c>
      <c r="C660" s="26">
        <v>34</v>
      </c>
      <c r="D660" s="27" t="s">
        <v>1310</v>
      </c>
      <c r="E660" s="46" t="s">
        <v>1313</v>
      </c>
      <c r="F660" s="35" t="s">
        <v>1314</v>
      </c>
      <c r="G660" s="32">
        <f>'[1]Ресурс 2018'!H682</f>
        <v>10329</v>
      </c>
      <c r="H660" s="32">
        <f>'[1]Ресурс 2018'!I682</f>
        <v>0</v>
      </c>
      <c r="I660" s="32">
        <f>'[1]Ресурс 2018'!J682</f>
        <v>51280.3</v>
      </c>
      <c r="J660" s="32">
        <f>'[1]Ресурс 2018'!K682</f>
        <v>19278.400000000001</v>
      </c>
      <c r="K660" s="31">
        <f t="shared" si="21"/>
        <v>80887.700000000012</v>
      </c>
      <c r="N660" s="31"/>
    </row>
    <row r="661" spans="1:14" ht="16.5" customHeight="1" x14ac:dyDescent="0.2">
      <c r="A661" s="24">
        <f t="shared" si="22"/>
        <v>3</v>
      </c>
      <c r="B661" s="25" t="s">
        <v>17</v>
      </c>
      <c r="C661" s="26">
        <v>38</v>
      </c>
      <c r="D661" s="27" t="s">
        <v>1310</v>
      </c>
      <c r="E661" s="46" t="s">
        <v>1315</v>
      </c>
      <c r="F661" s="35" t="s">
        <v>1316</v>
      </c>
      <c r="G661" s="32">
        <f>'[1]Ресурс 2018'!H49</f>
        <v>476.1</v>
      </c>
      <c r="H661" s="32">
        <f>'[1]Ресурс 2018'!I49</f>
        <v>0</v>
      </c>
      <c r="I661" s="32">
        <f>'[1]Ресурс 2018'!J49</f>
        <v>29245.200000000001</v>
      </c>
      <c r="J661" s="32">
        <f>'[1]Ресурс 2018'!K49</f>
        <v>10246</v>
      </c>
      <c r="K661" s="31">
        <f t="shared" si="21"/>
        <v>39967.300000000003</v>
      </c>
      <c r="N661" s="31"/>
    </row>
    <row r="662" spans="1:14" ht="16.5" customHeight="1" x14ac:dyDescent="0.2">
      <c r="A662" s="24">
        <f t="shared" si="22"/>
        <v>4</v>
      </c>
      <c r="B662" s="25" t="s">
        <v>27</v>
      </c>
      <c r="C662" s="26">
        <v>38</v>
      </c>
      <c r="D662" s="27" t="s">
        <v>1310</v>
      </c>
      <c r="E662" s="46" t="s">
        <v>1317</v>
      </c>
      <c r="F662" s="35" t="s">
        <v>1318</v>
      </c>
      <c r="G662" s="32">
        <f>'[1]Ресурс 2018'!H285</f>
        <v>11408.5</v>
      </c>
      <c r="H662" s="32">
        <f>'[1]Ресурс 2018'!I285</f>
        <v>0</v>
      </c>
      <c r="I662" s="32">
        <f>'[1]Ресурс 2018'!J285</f>
        <v>33537.9</v>
      </c>
      <c r="J662" s="32">
        <f>'[1]Ресурс 2018'!K285</f>
        <v>13967.4</v>
      </c>
      <c r="K662" s="31">
        <f t="shared" si="21"/>
        <v>58913.8</v>
      </c>
      <c r="N662" s="31"/>
    </row>
    <row r="663" spans="1:14" ht="16.5" customHeight="1" x14ac:dyDescent="0.2">
      <c r="A663" s="24">
        <f t="shared" si="22"/>
        <v>5</v>
      </c>
      <c r="B663" s="25">
        <v>25</v>
      </c>
      <c r="C663" s="26">
        <v>32</v>
      </c>
      <c r="D663" s="27" t="s">
        <v>1310</v>
      </c>
      <c r="E663" s="46" t="s">
        <v>1319</v>
      </c>
      <c r="F663" s="35" t="s">
        <v>1320</v>
      </c>
      <c r="G663" s="32">
        <f>'[1]Ресурс 2018'!H1148</f>
        <v>267.10000000000002</v>
      </c>
      <c r="H663" s="32">
        <f>'[1]Ресурс 2018'!I1148</f>
        <v>0</v>
      </c>
      <c r="I663" s="32">
        <f>'[1]Ресурс 2018'!J1148</f>
        <v>6126.9</v>
      </c>
      <c r="J663" s="32">
        <f>'[1]Ресурс 2018'!K1148</f>
        <v>2608.4</v>
      </c>
      <c r="K663" s="31">
        <f t="shared" si="21"/>
        <v>9002.4</v>
      </c>
      <c r="N663" s="31"/>
    </row>
    <row r="664" spans="1:14" ht="16.5" customHeight="1" x14ac:dyDescent="0.2">
      <c r="A664" s="24">
        <f t="shared" si="22"/>
        <v>6</v>
      </c>
      <c r="B664" s="25">
        <v>14</v>
      </c>
      <c r="C664" s="26">
        <v>26</v>
      </c>
      <c r="D664" s="27" t="s">
        <v>1310</v>
      </c>
      <c r="E664" s="46" t="s">
        <v>1321</v>
      </c>
      <c r="F664" s="35" t="s">
        <v>1322</v>
      </c>
      <c r="G664" s="32">
        <f>'[1]Ресурс 2018'!H626</f>
        <v>5086.2</v>
      </c>
      <c r="H664" s="32">
        <f>'[1]Ресурс 2018'!I626</f>
        <v>0</v>
      </c>
      <c r="I664" s="32">
        <f>'[1]Ресурс 2018'!J626</f>
        <v>42429.9</v>
      </c>
      <c r="J664" s="32">
        <f>'[1]Ресурс 2018'!K626</f>
        <v>13461.2</v>
      </c>
      <c r="K664" s="31">
        <f t="shared" si="21"/>
        <v>60977.3</v>
      </c>
      <c r="N664" s="31"/>
    </row>
    <row r="665" spans="1:14" ht="16.5" customHeight="1" x14ac:dyDescent="0.2">
      <c r="A665" s="24">
        <f t="shared" si="22"/>
        <v>7</v>
      </c>
      <c r="B665" s="25">
        <v>15</v>
      </c>
      <c r="C665" s="26">
        <v>35</v>
      </c>
      <c r="D665" s="27" t="s">
        <v>1310</v>
      </c>
      <c r="E665" s="46" t="s">
        <v>1323</v>
      </c>
      <c r="F665" s="35" t="s">
        <v>1324</v>
      </c>
      <c r="G665" s="32">
        <f>'[1]Ресурс 2018'!H683</f>
        <v>0</v>
      </c>
      <c r="H665" s="32">
        <f>'[1]Ресурс 2018'!I683</f>
        <v>0</v>
      </c>
      <c r="I665" s="32">
        <f>'[1]Ресурс 2018'!J683</f>
        <v>26519.5</v>
      </c>
      <c r="J665" s="32">
        <f>'[1]Ресурс 2018'!K683</f>
        <v>8074.6</v>
      </c>
      <c r="K665" s="31">
        <f t="shared" si="21"/>
        <v>34594.1</v>
      </c>
      <c r="N665" s="31"/>
    </row>
    <row r="666" spans="1:14" ht="16.5" customHeight="1" x14ac:dyDescent="0.2">
      <c r="A666" s="24">
        <f t="shared" si="22"/>
        <v>8</v>
      </c>
      <c r="B666" s="25">
        <v>11</v>
      </c>
      <c r="C666" s="26">
        <v>26</v>
      </c>
      <c r="D666" s="27" t="s">
        <v>1310</v>
      </c>
      <c r="E666" s="46" t="s">
        <v>1325</v>
      </c>
      <c r="F666" s="35" t="s">
        <v>1326</v>
      </c>
      <c r="G666" s="32">
        <f>'[1]Ресурс 2018'!H493</f>
        <v>1921.5</v>
      </c>
      <c r="H666" s="32">
        <f>'[1]Ресурс 2018'!I493</f>
        <v>0</v>
      </c>
      <c r="I666" s="32">
        <f>'[1]Ресурс 2018'!J493</f>
        <v>17598.3</v>
      </c>
      <c r="J666" s="32">
        <f>'[1]Ресурс 2018'!K493</f>
        <v>7045.2</v>
      </c>
      <c r="K666" s="31">
        <f t="shared" si="21"/>
        <v>26565</v>
      </c>
      <c r="N666" s="31"/>
    </row>
    <row r="667" spans="1:14" ht="16.5" customHeight="1" x14ac:dyDescent="0.2">
      <c r="A667" s="24">
        <f t="shared" si="22"/>
        <v>9</v>
      </c>
      <c r="B667" s="25">
        <v>19</v>
      </c>
      <c r="C667" s="26">
        <v>48</v>
      </c>
      <c r="D667" s="27" t="s">
        <v>1310</v>
      </c>
      <c r="E667" s="46" t="s">
        <v>1327</v>
      </c>
      <c r="F667" s="35" t="s">
        <v>1328</v>
      </c>
      <c r="G667" s="32">
        <f>'[1]Ресурс 2018'!H889</f>
        <v>6691.8</v>
      </c>
      <c r="H667" s="32">
        <f>'[1]Ресурс 2018'!I889</f>
        <v>0</v>
      </c>
      <c r="I667" s="32">
        <f>'[1]Ресурс 2018'!J889</f>
        <v>25375.8</v>
      </c>
      <c r="J667" s="32">
        <f>'[1]Ресурс 2018'!K889</f>
        <v>10841.2</v>
      </c>
      <c r="K667" s="31">
        <f t="shared" si="21"/>
        <v>42908.800000000003</v>
      </c>
      <c r="N667" s="31"/>
    </row>
    <row r="668" spans="1:14" ht="16.5" customHeight="1" x14ac:dyDescent="0.2">
      <c r="A668" s="24">
        <f t="shared" si="22"/>
        <v>10</v>
      </c>
      <c r="B668" s="25">
        <v>24</v>
      </c>
      <c r="C668" s="26">
        <v>23</v>
      </c>
      <c r="D668" s="27" t="s">
        <v>1310</v>
      </c>
      <c r="E668" s="46" t="s">
        <v>1329</v>
      </c>
      <c r="F668" s="35" t="s">
        <v>1330</v>
      </c>
      <c r="G668" s="32">
        <f>'[1]Ресурс 2018'!H1106</f>
        <v>9557.2000000000007</v>
      </c>
      <c r="H668" s="32">
        <f>'[1]Ресурс 2018'!I1106</f>
        <v>0</v>
      </c>
      <c r="I668" s="32">
        <f>'[1]Ресурс 2018'!J1106</f>
        <v>22200.799999999999</v>
      </c>
      <c r="J668" s="32">
        <f>'[1]Ресурс 2018'!K1106</f>
        <v>6844</v>
      </c>
      <c r="K668" s="31">
        <f t="shared" si="21"/>
        <v>38602</v>
      </c>
      <c r="N668" s="31"/>
    </row>
    <row r="669" spans="1:14" ht="16.5" customHeight="1" x14ac:dyDescent="0.2">
      <c r="A669" s="24">
        <f t="shared" si="22"/>
        <v>11</v>
      </c>
      <c r="B669" s="25">
        <v>24</v>
      </c>
      <c r="C669" s="26">
        <v>24</v>
      </c>
      <c r="D669" s="27" t="s">
        <v>1310</v>
      </c>
      <c r="E669" s="46" t="s">
        <v>1331</v>
      </c>
      <c r="F669" s="35" t="s">
        <v>1332</v>
      </c>
      <c r="G669" s="32">
        <f>'[1]Ресурс 2018'!H1107</f>
        <v>7957.7</v>
      </c>
      <c r="H669" s="32">
        <f>'[1]Ресурс 2018'!I1107</f>
        <v>0</v>
      </c>
      <c r="I669" s="32">
        <f>'[1]Ресурс 2018'!J1107</f>
        <v>43426.9</v>
      </c>
      <c r="J669" s="32">
        <f>'[1]Ресурс 2018'!K1107</f>
        <v>10074.9</v>
      </c>
      <c r="K669" s="31">
        <f t="shared" si="21"/>
        <v>61459.5</v>
      </c>
      <c r="N669" s="31"/>
    </row>
    <row r="670" spans="1:14" ht="16.5" customHeight="1" x14ac:dyDescent="0.2">
      <c r="A670" s="24">
        <f t="shared" si="22"/>
        <v>12</v>
      </c>
      <c r="B670" s="33">
        <v>22</v>
      </c>
      <c r="C670" s="26">
        <v>29</v>
      </c>
      <c r="D670" s="27" t="s">
        <v>1310</v>
      </c>
      <c r="E670" s="46" t="s">
        <v>1333</v>
      </c>
      <c r="F670" s="35" t="s">
        <v>1334</v>
      </c>
      <c r="G670" s="32">
        <f>'[1]Ресурс 2018'!H1015</f>
        <v>0</v>
      </c>
      <c r="H670" s="32">
        <f>'[1]Ресурс 2018'!I1015</f>
        <v>0</v>
      </c>
      <c r="I670" s="32">
        <f>'[1]Ресурс 2018'!J1015</f>
        <v>53294.6</v>
      </c>
      <c r="J670" s="32">
        <f>'[1]Ресурс 2018'!K1015</f>
        <v>20101.7</v>
      </c>
      <c r="K670" s="31">
        <f t="shared" si="21"/>
        <v>73396.3</v>
      </c>
      <c r="N670" s="31"/>
    </row>
    <row r="671" spans="1:14" ht="16.5" customHeight="1" x14ac:dyDescent="0.2">
      <c r="A671" s="24">
        <f t="shared" si="22"/>
        <v>13</v>
      </c>
      <c r="B671" s="25">
        <v>16</v>
      </c>
      <c r="C671" s="26">
        <v>34</v>
      </c>
      <c r="D671" s="27" t="s">
        <v>1310</v>
      </c>
      <c r="E671" s="46" t="s">
        <v>1335</v>
      </c>
      <c r="F671" s="35" t="s">
        <v>1336</v>
      </c>
      <c r="G671" s="32">
        <f>'[1]Ресурс 2018'!H730</f>
        <v>0</v>
      </c>
      <c r="H671" s="32">
        <f>'[1]Ресурс 2018'!I730</f>
        <v>21871.1</v>
      </c>
      <c r="I671" s="32">
        <f>'[1]Ресурс 2018'!J730</f>
        <v>26680.5</v>
      </c>
      <c r="J671" s="32">
        <f>'[1]Ресурс 2018'!K730</f>
        <v>9319.9</v>
      </c>
      <c r="K671" s="31">
        <f t="shared" si="21"/>
        <v>57871.5</v>
      </c>
      <c r="N671" s="31"/>
    </row>
    <row r="672" spans="1:14" ht="16.5" customHeight="1" x14ac:dyDescent="0.2">
      <c r="A672" s="24">
        <f t="shared" si="22"/>
        <v>14</v>
      </c>
      <c r="B672" s="25">
        <v>18</v>
      </c>
      <c r="C672" s="26">
        <v>27</v>
      </c>
      <c r="D672" s="27" t="s">
        <v>1310</v>
      </c>
      <c r="E672" s="46" t="s">
        <v>1337</v>
      </c>
      <c r="F672" s="35" t="s">
        <v>1338</v>
      </c>
      <c r="G672" s="32">
        <f>'[1]Ресурс 2018'!H823</f>
        <v>153</v>
      </c>
      <c r="H672" s="32">
        <f>'[1]Ресурс 2018'!I823</f>
        <v>0</v>
      </c>
      <c r="I672" s="32">
        <f>'[1]Ресурс 2018'!J823</f>
        <v>7582.4</v>
      </c>
      <c r="J672" s="32">
        <f>'[1]Ресурс 2018'!K823</f>
        <v>3510.4</v>
      </c>
      <c r="K672" s="31">
        <f t="shared" si="21"/>
        <v>11245.8</v>
      </c>
      <c r="N672" s="31"/>
    </row>
    <row r="673" spans="1:14" ht="16.5" customHeight="1" x14ac:dyDescent="0.2">
      <c r="A673" s="24">
        <f t="shared" si="22"/>
        <v>15</v>
      </c>
      <c r="B673" s="33">
        <v>22</v>
      </c>
      <c r="C673" s="26">
        <v>33</v>
      </c>
      <c r="D673" s="27" t="s">
        <v>1310</v>
      </c>
      <c r="E673" s="46" t="s">
        <v>1339</v>
      </c>
      <c r="F673" s="35" t="s">
        <v>1340</v>
      </c>
      <c r="G673" s="32">
        <f>'[1]Ресурс 2018'!H1019</f>
        <v>17876.599999999999</v>
      </c>
      <c r="H673" s="32">
        <f>'[1]Ресурс 2018'!I1019</f>
        <v>0</v>
      </c>
      <c r="I673" s="32">
        <f>'[1]Ресурс 2018'!J1019</f>
        <v>63677.599999999999</v>
      </c>
      <c r="J673" s="32">
        <f>'[1]Ресурс 2018'!K1019</f>
        <v>23105.1</v>
      </c>
      <c r="K673" s="31">
        <f t="shared" si="21"/>
        <v>104659.29999999999</v>
      </c>
      <c r="N673" s="31"/>
    </row>
    <row r="674" spans="1:14" ht="16.5" customHeight="1" x14ac:dyDescent="0.2">
      <c r="A674" s="24">
        <f t="shared" si="22"/>
        <v>16</v>
      </c>
      <c r="B674" s="25" t="s">
        <v>45</v>
      </c>
      <c r="C674" s="26">
        <v>41</v>
      </c>
      <c r="D674" s="27" t="s">
        <v>1310</v>
      </c>
      <c r="E674" s="46" t="s">
        <v>1341</v>
      </c>
      <c r="F674" s="35" t="s">
        <v>1342</v>
      </c>
      <c r="G674" s="32">
        <f>'[1]Ресурс 2018'!H157</f>
        <v>0</v>
      </c>
      <c r="H674" s="32">
        <f>'[1]Ресурс 2018'!I157</f>
        <v>0</v>
      </c>
      <c r="I674" s="32">
        <f>'[1]Ресурс 2018'!J157</f>
        <v>45069.3</v>
      </c>
      <c r="J674" s="32">
        <f>'[1]Ресурс 2018'!K157</f>
        <v>11730</v>
      </c>
      <c r="K674" s="31">
        <f t="shared" si="21"/>
        <v>56799.3</v>
      </c>
      <c r="N674" s="31"/>
    </row>
    <row r="675" spans="1:14" ht="16.5" customHeight="1" x14ac:dyDescent="0.2">
      <c r="A675" s="24">
        <f t="shared" si="22"/>
        <v>17</v>
      </c>
      <c r="B675" s="25" t="s">
        <v>17</v>
      </c>
      <c r="C675" s="26">
        <v>34</v>
      </c>
      <c r="D675" s="27" t="s">
        <v>1310</v>
      </c>
      <c r="E675" s="46" t="s">
        <v>1343</v>
      </c>
      <c r="F675" s="35" t="s">
        <v>1344</v>
      </c>
      <c r="G675" s="32">
        <f>'[1]Ресурс 2018'!H47</f>
        <v>0</v>
      </c>
      <c r="H675" s="32">
        <f>'[1]Ресурс 2018'!I47</f>
        <v>2998.3</v>
      </c>
      <c r="I675" s="32">
        <f>'[1]Ресурс 2018'!J47</f>
        <v>31893.7</v>
      </c>
      <c r="J675" s="32">
        <f>'[1]Ресурс 2018'!K47</f>
        <v>10950</v>
      </c>
      <c r="K675" s="31">
        <f t="shared" si="21"/>
        <v>45842</v>
      </c>
      <c r="N675" s="31"/>
    </row>
    <row r="676" spans="1:14" ht="16.5" customHeight="1" x14ac:dyDescent="0.2">
      <c r="A676" s="24">
        <f t="shared" si="22"/>
        <v>18</v>
      </c>
      <c r="B676" s="25" t="s">
        <v>17</v>
      </c>
      <c r="C676" s="26">
        <v>32</v>
      </c>
      <c r="D676" s="27" t="s">
        <v>1310</v>
      </c>
      <c r="E676" s="46" t="s">
        <v>1345</v>
      </c>
      <c r="F676" s="35" t="s">
        <v>1346</v>
      </c>
      <c r="G676" s="32">
        <f>'[1]Ресурс 2018'!H45</f>
        <v>0</v>
      </c>
      <c r="H676" s="32">
        <f>'[1]Ресурс 2018'!I45</f>
        <v>2947.4</v>
      </c>
      <c r="I676" s="32">
        <f>'[1]Ресурс 2018'!J45</f>
        <v>34389.800000000003</v>
      </c>
      <c r="J676" s="32">
        <f>'[1]Ресурс 2018'!K45</f>
        <v>12265.3</v>
      </c>
      <c r="K676" s="31">
        <f t="shared" si="21"/>
        <v>49602.5</v>
      </c>
      <c r="N676" s="31"/>
    </row>
    <row r="677" spans="1:14" ht="16.5" customHeight="1" x14ac:dyDescent="0.2">
      <c r="A677" s="24"/>
      <c r="B677" s="25" t="s">
        <v>1347</v>
      </c>
      <c r="C677" s="26">
        <v>43</v>
      </c>
      <c r="D677" s="27" t="s">
        <v>1310</v>
      </c>
      <c r="E677" s="46" t="s">
        <v>1348</v>
      </c>
      <c r="F677" s="35" t="s">
        <v>1349</v>
      </c>
      <c r="G677" s="32">
        <f>'[1]Ресурс 2018'!H379</f>
        <v>10036.5</v>
      </c>
      <c r="H677" s="32">
        <f>'[1]Ресурс 2018'!I379</f>
        <v>0</v>
      </c>
      <c r="I677" s="32">
        <f>'[1]Ресурс 2018'!J379</f>
        <v>32811.699999999997</v>
      </c>
      <c r="J677" s="32">
        <f>'[1]Ресурс 2018'!K379</f>
        <v>12879.6</v>
      </c>
      <c r="K677" s="31">
        <f t="shared" si="21"/>
        <v>55727.799999999996</v>
      </c>
      <c r="N677" s="31"/>
    </row>
    <row r="678" spans="1:14" ht="16.5" customHeight="1" x14ac:dyDescent="0.2">
      <c r="A678" s="24">
        <f>A676+1</f>
        <v>19</v>
      </c>
      <c r="B678" s="25" t="s">
        <v>27</v>
      </c>
      <c r="C678" s="26">
        <v>39</v>
      </c>
      <c r="D678" s="27" t="s">
        <v>1310</v>
      </c>
      <c r="E678" s="46" t="s">
        <v>1350</v>
      </c>
      <c r="F678" s="35" t="s">
        <v>1351</v>
      </c>
      <c r="G678" s="32">
        <f>'[1]Ресурс 2018'!H286</f>
        <v>13782.2</v>
      </c>
      <c r="H678" s="32">
        <f>'[1]Ресурс 2018'!I286</f>
        <v>0</v>
      </c>
      <c r="I678" s="32">
        <f>'[1]Ресурс 2018'!J286</f>
        <v>49658.400000000001</v>
      </c>
      <c r="J678" s="32">
        <f>'[1]Ресурс 2018'!K286</f>
        <v>17685.400000000001</v>
      </c>
      <c r="K678" s="31">
        <f t="shared" si="21"/>
        <v>81126</v>
      </c>
      <c r="N678" s="31"/>
    </row>
    <row r="679" spans="1:14" ht="16.5" customHeight="1" x14ac:dyDescent="0.2">
      <c r="A679" s="24">
        <f t="shared" si="22"/>
        <v>20</v>
      </c>
      <c r="B679" s="25">
        <v>25</v>
      </c>
      <c r="C679" s="26">
        <v>33</v>
      </c>
      <c r="D679" s="27" t="s">
        <v>1310</v>
      </c>
      <c r="E679" s="46" t="s">
        <v>1352</v>
      </c>
      <c r="F679" s="35" t="s">
        <v>1353</v>
      </c>
      <c r="G679" s="32">
        <f>'[1]Ресурс 2018'!H1149</f>
        <v>0</v>
      </c>
      <c r="H679" s="32">
        <f>'[1]Ресурс 2018'!I1149</f>
        <v>998.7</v>
      </c>
      <c r="I679" s="32">
        <f>'[1]Ресурс 2018'!J1149</f>
        <v>29880.400000000001</v>
      </c>
      <c r="J679" s="32">
        <f>'[1]Ресурс 2018'!K1149</f>
        <v>10605.7</v>
      </c>
      <c r="K679" s="31">
        <f t="shared" si="21"/>
        <v>41484.800000000003</v>
      </c>
      <c r="N679" s="31"/>
    </row>
    <row r="680" spans="1:14" ht="16.5" customHeight="1" x14ac:dyDescent="0.2">
      <c r="A680" s="24">
        <f t="shared" si="22"/>
        <v>21</v>
      </c>
      <c r="B680" s="25" t="s">
        <v>16</v>
      </c>
      <c r="C680" s="26">
        <v>46</v>
      </c>
      <c r="D680" s="27" t="s">
        <v>1310</v>
      </c>
      <c r="E680" s="46" t="s">
        <v>1354</v>
      </c>
      <c r="F680" s="35" t="s">
        <v>1355</v>
      </c>
      <c r="G680" s="32">
        <f>'[1]Ресурс 2018'!H236</f>
        <v>0</v>
      </c>
      <c r="H680" s="32">
        <f>'[1]Ресурс 2018'!I236</f>
        <v>57753.7</v>
      </c>
      <c r="I680" s="32">
        <f>'[1]Ресурс 2018'!J236</f>
        <v>70312.899999999994</v>
      </c>
      <c r="J680" s="32">
        <f>'[1]Ресурс 2018'!K236</f>
        <v>29298.799999999999</v>
      </c>
      <c r="K680" s="31">
        <f t="shared" si="21"/>
        <v>157365.4</v>
      </c>
      <c r="N680" s="31"/>
    </row>
    <row r="681" spans="1:14" ht="16.5" customHeight="1" x14ac:dyDescent="0.2">
      <c r="A681" s="24">
        <f t="shared" si="22"/>
        <v>22</v>
      </c>
      <c r="B681" s="25">
        <v>11</v>
      </c>
      <c r="C681" s="26">
        <v>27</v>
      </c>
      <c r="D681" s="27" t="s">
        <v>1310</v>
      </c>
      <c r="E681" s="46" t="s">
        <v>1356</v>
      </c>
      <c r="F681" s="35" t="s">
        <v>1357</v>
      </c>
      <c r="G681" s="32">
        <f>'[1]Ресурс 2018'!H494</f>
        <v>1753.1</v>
      </c>
      <c r="H681" s="32">
        <f>'[1]Ресурс 2018'!I494</f>
        <v>0</v>
      </c>
      <c r="I681" s="32">
        <f>'[1]Ресурс 2018'!J494</f>
        <v>18032.7</v>
      </c>
      <c r="J681" s="32">
        <f>'[1]Ресурс 2018'!K494</f>
        <v>8281.4</v>
      </c>
      <c r="K681" s="31">
        <f t="shared" si="21"/>
        <v>28067.199999999997</v>
      </c>
      <c r="N681" s="31"/>
    </row>
    <row r="682" spans="1:14" ht="16.5" customHeight="1" x14ac:dyDescent="0.2">
      <c r="A682" s="24"/>
      <c r="B682" s="25">
        <v>25</v>
      </c>
      <c r="C682" s="26">
        <v>42</v>
      </c>
      <c r="D682" s="27" t="s">
        <v>1310</v>
      </c>
      <c r="E682" s="46" t="s">
        <v>1358</v>
      </c>
      <c r="F682" s="35" t="s">
        <v>1359</v>
      </c>
      <c r="G682" s="32">
        <f>'[1]Ресурс 2018'!H1159</f>
        <v>8392.9</v>
      </c>
      <c r="H682" s="32">
        <f>'[1]Ресурс 2018'!I1159</f>
        <v>0</v>
      </c>
      <c r="I682" s="32">
        <f>'[1]Ресурс 2018'!J1159</f>
        <v>40915.800000000003</v>
      </c>
      <c r="J682" s="32">
        <f>'[1]Ресурс 2018'!K1159</f>
        <v>15539.4</v>
      </c>
      <c r="K682" s="31">
        <f t="shared" si="21"/>
        <v>64848.100000000006</v>
      </c>
      <c r="N682" s="31"/>
    </row>
    <row r="683" spans="1:14" ht="16.5" customHeight="1" x14ac:dyDescent="0.2">
      <c r="A683" s="24">
        <f>A681+1</f>
        <v>23</v>
      </c>
      <c r="B683" s="25">
        <v>20</v>
      </c>
      <c r="C683" s="26">
        <v>36</v>
      </c>
      <c r="D683" s="27" t="s">
        <v>1310</v>
      </c>
      <c r="E683" s="46" t="s">
        <v>1360</v>
      </c>
      <c r="F683" s="35" t="s">
        <v>1361</v>
      </c>
      <c r="G683" s="32">
        <f>'[1]Ресурс 2018'!H939</f>
        <v>8050.4</v>
      </c>
      <c r="H683" s="32">
        <f>'[1]Ресурс 2018'!I939</f>
        <v>0</v>
      </c>
      <c r="I683" s="32">
        <f>'[1]Ресурс 2018'!J939</f>
        <v>41501</v>
      </c>
      <c r="J683" s="32">
        <f>'[1]Ресурс 2018'!K939</f>
        <v>15387.9</v>
      </c>
      <c r="K683" s="31">
        <f t="shared" si="21"/>
        <v>64939.3</v>
      </c>
      <c r="N683" s="31"/>
    </row>
    <row r="684" spans="1:14" ht="16.5" customHeight="1" x14ac:dyDescent="0.2">
      <c r="A684" s="24">
        <f t="shared" si="22"/>
        <v>24</v>
      </c>
      <c r="B684" s="25" t="s">
        <v>16</v>
      </c>
      <c r="C684" s="26">
        <v>49</v>
      </c>
      <c r="D684" s="27" t="s">
        <v>1310</v>
      </c>
      <c r="E684" s="34" t="s">
        <v>1362</v>
      </c>
      <c r="F684" s="35" t="s">
        <v>1363</v>
      </c>
      <c r="G684" s="32">
        <f>'[1]Ресурс 2018'!H239</f>
        <v>0</v>
      </c>
      <c r="H684" s="32">
        <f>'[1]Ресурс 2018'!I239</f>
        <v>3385</v>
      </c>
      <c r="I684" s="32">
        <f>'[1]Ресурс 2018'!J239</f>
        <v>15495</v>
      </c>
      <c r="J684" s="32">
        <f>'[1]Ресурс 2018'!K239</f>
        <v>10572.8</v>
      </c>
      <c r="K684" s="31">
        <f t="shared" si="21"/>
        <v>29452.799999999999</v>
      </c>
      <c r="N684" s="31"/>
    </row>
    <row r="685" spans="1:14" ht="16.5" customHeight="1" x14ac:dyDescent="0.2">
      <c r="A685" s="24">
        <f t="shared" si="22"/>
        <v>25</v>
      </c>
      <c r="B685" s="25">
        <v>13</v>
      </c>
      <c r="C685" s="26">
        <v>44</v>
      </c>
      <c r="D685" s="27" t="s">
        <v>1310</v>
      </c>
      <c r="E685" s="34" t="s">
        <v>1364</v>
      </c>
      <c r="F685" s="35" t="s">
        <v>1365</v>
      </c>
      <c r="G685" s="32">
        <f>'[1]Ресурс 2018'!H588</f>
        <v>2379.3000000000002</v>
      </c>
      <c r="H685" s="32">
        <f>'[1]Ресурс 2018'!I588</f>
        <v>0</v>
      </c>
      <c r="I685" s="32">
        <f>'[1]Ресурс 2018'!J588</f>
        <v>41909.800000000003</v>
      </c>
      <c r="J685" s="32">
        <f>'[1]Ресурс 2018'!K588</f>
        <v>12827.2</v>
      </c>
      <c r="K685" s="31">
        <f t="shared" si="21"/>
        <v>57116.3</v>
      </c>
      <c r="N685" s="31"/>
    </row>
    <row r="686" spans="1:14" ht="16.5" customHeight="1" x14ac:dyDescent="0.2">
      <c r="A686" s="24">
        <f t="shared" si="22"/>
        <v>26</v>
      </c>
      <c r="B686" s="25" t="s">
        <v>17</v>
      </c>
      <c r="C686" s="26">
        <v>39</v>
      </c>
      <c r="D686" s="27" t="s">
        <v>1310</v>
      </c>
      <c r="E686" s="46" t="s">
        <v>1366</v>
      </c>
      <c r="F686" s="35" t="s">
        <v>1367</v>
      </c>
      <c r="G686" s="32">
        <f>'[1]Ресурс 2018'!H50</f>
        <v>0</v>
      </c>
      <c r="H686" s="32">
        <f>'[1]Ресурс 2018'!I50</f>
        <v>0</v>
      </c>
      <c r="I686" s="32">
        <f>'[1]Ресурс 2018'!J50</f>
        <v>23231.200000000001</v>
      </c>
      <c r="J686" s="32">
        <f>'[1]Ресурс 2018'!K50</f>
        <v>9420</v>
      </c>
      <c r="K686" s="31">
        <f t="shared" si="21"/>
        <v>32651.200000000001</v>
      </c>
      <c r="N686" s="31"/>
    </row>
    <row r="687" spans="1:14" ht="16.5" customHeight="1" x14ac:dyDescent="0.2">
      <c r="A687" s="24">
        <f t="shared" si="22"/>
        <v>27</v>
      </c>
      <c r="B687" s="25">
        <v>13</v>
      </c>
      <c r="C687" s="26">
        <v>38</v>
      </c>
      <c r="D687" s="27" t="s">
        <v>1310</v>
      </c>
      <c r="E687" s="46" t="s">
        <v>1368</v>
      </c>
      <c r="F687" s="35" t="s">
        <v>1369</v>
      </c>
      <c r="G687" s="32">
        <f>'[1]Ресурс 2018'!H582</f>
        <v>0</v>
      </c>
      <c r="H687" s="32">
        <f>'[1]Ресурс 2018'!I582</f>
        <v>836.1</v>
      </c>
      <c r="I687" s="32">
        <f>'[1]Ресурс 2018'!J582</f>
        <v>11458.9</v>
      </c>
      <c r="J687" s="32">
        <f>'[1]Ресурс 2018'!K582</f>
        <v>4363.1000000000004</v>
      </c>
      <c r="K687" s="31">
        <f t="shared" si="21"/>
        <v>16658.099999999999</v>
      </c>
      <c r="N687" s="31"/>
    </row>
    <row r="688" spans="1:14" ht="16.5" customHeight="1" x14ac:dyDescent="0.2">
      <c r="A688" s="24">
        <f t="shared" si="22"/>
        <v>28</v>
      </c>
      <c r="B688" s="25">
        <v>11</v>
      </c>
      <c r="C688" s="26">
        <v>28</v>
      </c>
      <c r="D688" s="27" t="s">
        <v>1310</v>
      </c>
      <c r="E688" s="46" t="s">
        <v>1370</v>
      </c>
      <c r="F688" s="35" t="s">
        <v>1371</v>
      </c>
      <c r="G688" s="32">
        <f>'[1]Ресурс 2018'!H495</f>
        <v>0</v>
      </c>
      <c r="H688" s="32">
        <f>'[1]Ресурс 2018'!I495</f>
        <v>0</v>
      </c>
      <c r="I688" s="32">
        <f>'[1]Ресурс 2018'!J495</f>
        <v>28945.3</v>
      </c>
      <c r="J688" s="32">
        <f>'[1]Ресурс 2018'!K495</f>
        <v>11693.4</v>
      </c>
      <c r="K688" s="31">
        <f t="shared" si="21"/>
        <v>40638.699999999997</v>
      </c>
      <c r="N688" s="31"/>
    </row>
    <row r="689" spans="1:14" ht="16.5" customHeight="1" x14ac:dyDescent="0.2">
      <c r="A689" s="24">
        <f t="shared" si="22"/>
        <v>29</v>
      </c>
      <c r="B689" s="25">
        <v>25</v>
      </c>
      <c r="C689" s="26">
        <v>34</v>
      </c>
      <c r="D689" s="27" t="s">
        <v>1310</v>
      </c>
      <c r="E689" s="46" t="s">
        <v>1372</v>
      </c>
      <c r="F689" s="35" t="s">
        <v>1373</v>
      </c>
      <c r="G689" s="32">
        <f>'[1]Ресурс 2018'!H1150</f>
        <v>6048</v>
      </c>
      <c r="H689" s="32">
        <f>'[1]Ресурс 2018'!I1150</f>
        <v>0</v>
      </c>
      <c r="I689" s="32">
        <f>'[1]Ресурс 2018'!J1150</f>
        <v>36371.699999999997</v>
      </c>
      <c r="J689" s="32">
        <f>'[1]Ресурс 2018'!K1150</f>
        <v>12313.3</v>
      </c>
      <c r="K689" s="31">
        <f t="shared" si="21"/>
        <v>54733</v>
      </c>
      <c r="N689" s="31"/>
    </row>
    <row r="690" spans="1:14" ht="16.5" customHeight="1" x14ac:dyDescent="0.2">
      <c r="A690" s="24">
        <f t="shared" si="22"/>
        <v>30</v>
      </c>
      <c r="B690" s="25" t="s">
        <v>27</v>
      </c>
      <c r="C690" s="26">
        <v>40</v>
      </c>
      <c r="D690" s="27" t="s">
        <v>1310</v>
      </c>
      <c r="E690" s="46" t="s">
        <v>1374</v>
      </c>
      <c r="F690" s="35" t="s">
        <v>1375</v>
      </c>
      <c r="G690" s="32">
        <f>'[1]Ресурс 2018'!H287</f>
        <v>20313.2</v>
      </c>
      <c r="H690" s="32">
        <f>'[1]Ресурс 2018'!I287</f>
        <v>0</v>
      </c>
      <c r="I690" s="32">
        <f>'[1]Ресурс 2018'!J287</f>
        <v>82984.800000000003</v>
      </c>
      <c r="J690" s="32">
        <f>'[1]Ресурс 2018'!K287</f>
        <v>19887.5</v>
      </c>
      <c r="K690" s="31">
        <f t="shared" si="21"/>
        <v>123185.5</v>
      </c>
      <c r="N690" s="31"/>
    </row>
    <row r="691" spans="1:14" ht="16.5" customHeight="1" x14ac:dyDescent="0.2">
      <c r="A691" s="24"/>
      <c r="B691" s="25" t="s">
        <v>1347</v>
      </c>
      <c r="C691" s="26">
        <v>44</v>
      </c>
      <c r="D691" s="27" t="s">
        <v>1310</v>
      </c>
      <c r="E691" s="46" t="s">
        <v>1376</v>
      </c>
      <c r="F691" s="35" t="s">
        <v>1377</v>
      </c>
      <c r="G691" s="32">
        <f>'[1]Ресурс 2018'!H380</f>
        <v>4168.1000000000004</v>
      </c>
      <c r="H691" s="32">
        <f>'[1]Ресурс 2018'!I380</f>
        <v>0</v>
      </c>
      <c r="I691" s="32">
        <f>'[1]Ресурс 2018'!J380</f>
        <v>34222.199999999997</v>
      </c>
      <c r="J691" s="32">
        <f>'[1]Ресурс 2018'!K380</f>
        <v>11843.3</v>
      </c>
      <c r="K691" s="31">
        <f t="shared" si="21"/>
        <v>50233.599999999991</v>
      </c>
      <c r="N691" s="31"/>
    </row>
    <row r="692" spans="1:14" ht="16.5" customHeight="1" x14ac:dyDescent="0.2">
      <c r="A692" s="24">
        <f>A690+1</f>
        <v>31</v>
      </c>
      <c r="B692" s="25">
        <v>25</v>
      </c>
      <c r="C692" s="26">
        <v>35</v>
      </c>
      <c r="D692" s="27" t="s">
        <v>1310</v>
      </c>
      <c r="E692" s="46" t="s">
        <v>1378</v>
      </c>
      <c r="F692" s="35" t="s">
        <v>1379</v>
      </c>
      <c r="G692" s="32">
        <f>'[1]Ресурс 2018'!H1151</f>
        <v>3931.4</v>
      </c>
      <c r="H692" s="32">
        <f>'[1]Ресурс 2018'!I1151</f>
        <v>0</v>
      </c>
      <c r="I692" s="32">
        <f>'[1]Ресурс 2018'!J1151</f>
        <v>9466.9</v>
      </c>
      <c r="J692" s="32">
        <f>'[1]Ресурс 2018'!K1151</f>
        <v>4822.6000000000004</v>
      </c>
      <c r="K692" s="31">
        <f t="shared" si="21"/>
        <v>18220.900000000001</v>
      </c>
      <c r="N692" s="31"/>
    </row>
    <row r="693" spans="1:14" ht="16.5" customHeight="1" x14ac:dyDescent="0.2">
      <c r="A693" s="24">
        <f t="shared" si="22"/>
        <v>32</v>
      </c>
      <c r="B693" s="25">
        <v>16</v>
      </c>
      <c r="C693" s="26">
        <v>39</v>
      </c>
      <c r="D693" s="27" t="s">
        <v>1310</v>
      </c>
      <c r="E693" s="46" t="s">
        <v>1380</v>
      </c>
      <c r="F693" s="35" t="s">
        <v>1381</v>
      </c>
      <c r="G693" s="32">
        <f>'[1]Ресурс 2018'!H734</f>
        <v>3071.5</v>
      </c>
      <c r="H693" s="32">
        <f>'[1]Ресурс 2018'!I734</f>
        <v>0</v>
      </c>
      <c r="I693" s="32">
        <f>'[1]Ресурс 2018'!J734</f>
        <v>27479.3</v>
      </c>
      <c r="J693" s="32">
        <f>'[1]Ресурс 2018'!K734</f>
        <v>10379.5</v>
      </c>
      <c r="K693" s="31">
        <f t="shared" si="21"/>
        <v>40930.300000000003</v>
      </c>
      <c r="N693" s="31"/>
    </row>
    <row r="694" spans="1:14" ht="16.5" customHeight="1" x14ac:dyDescent="0.2">
      <c r="A694" s="24">
        <f t="shared" si="22"/>
        <v>33</v>
      </c>
      <c r="B694" s="33">
        <v>22</v>
      </c>
      <c r="C694" s="26">
        <v>44</v>
      </c>
      <c r="D694" s="27" t="s">
        <v>1310</v>
      </c>
      <c r="E694" s="46" t="s">
        <v>1382</v>
      </c>
      <c r="F694" s="35" t="s">
        <v>1383</v>
      </c>
      <c r="G694" s="32">
        <f>'[1]Ресурс 2018'!H1029</f>
        <v>16258.5</v>
      </c>
      <c r="H694" s="32">
        <f>'[1]Ресурс 2018'!I1029</f>
        <v>0</v>
      </c>
      <c r="I694" s="32">
        <f>'[1]Ресурс 2018'!J1029</f>
        <v>58851.7</v>
      </c>
      <c r="J694" s="32">
        <f>'[1]Ресурс 2018'!K1029</f>
        <v>19547.5</v>
      </c>
      <c r="K694" s="31">
        <f t="shared" si="21"/>
        <v>94657.7</v>
      </c>
      <c r="N694" s="31"/>
    </row>
    <row r="695" spans="1:14" ht="16.5" customHeight="1" x14ac:dyDescent="0.2">
      <c r="A695" s="24">
        <f t="shared" si="22"/>
        <v>34</v>
      </c>
      <c r="B695" s="25">
        <v>19</v>
      </c>
      <c r="C695" s="26">
        <v>42</v>
      </c>
      <c r="D695" s="27" t="s">
        <v>1310</v>
      </c>
      <c r="E695" s="46" t="s">
        <v>1384</v>
      </c>
      <c r="F695" s="35" t="s">
        <v>1385</v>
      </c>
      <c r="G695" s="32">
        <f>'[1]Ресурс 2018'!H883</f>
        <v>6116.9</v>
      </c>
      <c r="H695" s="32">
        <f>'[1]Ресурс 2018'!I883</f>
        <v>0</v>
      </c>
      <c r="I695" s="32">
        <f>'[1]Ресурс 2018'!J883</f>
        <v>17367.599999999999</v>
      </c>
      <c r="J695" s="32">
        <f>'[1]Ресурс 2018'!K883</f>
        <v>5594.4</v>
      </c>
      <c r="K695" s="31">
        <f t="shared" si="21"/>
        <v>29078.9</v>
      </c>
      <c r="N695" s="31"/>
    </row>
    <row r="696" spans="1:14" ht="16.5" customHeight="1" x14ac:dyDescent="0.2">
      <c r="A696" s="24">
        <f t="shared" si="22"/>
        <v>35</v>
      </c>
      <c r="B696" s="25" t="s">
        <v>30</v>
      </c>
      <c r="C696" s="26">
        <v>33</v>
      </c>
      <c r="D696" s="27" t="s">
        <v>1310</v>
      </c>
      <c r="E696" s="46" t="s">
        <v>1386</v>
      </c>
      <c r="F696" s="35" t="s">
        <v>1387</v>
      </c>
      <c r="G696" s="32">
        <f>'[1]Ресурс 2018'!H370</f>
        <v>2384.9</v>
      </c>
      <c r="H696" s="32">
        <f>'[1]Ресурс 2018'!I370</f>
        <v>0</v>
      </c>
      <c r="I696" s="32">
        <f>'[1]Ресурс 2018'!J370</f>
        <v>21047.1</v>
      </c>
      <c r="J696" s="32">
        <f>'[1]Ресурс 2018'!K370</f>
        <v>8854.7999999999993</v>
      </c>
      <c r="K696" s="31">
        <f t="shared" si="21"/>
        <v>32286.799999999999</v>
      </c>
      <c r="N696" s="31"/>
    </row>
    <row r="697" spans="1:14" ht="16.5" customHeight="1" x14ac:dyDescent="0.2">
      <c r="A697" s="24">
        <f t="shared" si="22"/>
        <v>36</v>
      </c>
      <c r="B697" s="25">
        <v>17</v>
      </c>
      <c r="C697" s="26">
        <v>26</v>
      </c>
      <c r="D697" s="27" t="s">
        <v>1310</v>
      </c>
      <c r="E697" s="46" t="s">
        <v>1388</v>
      </c>
      <c r="F697" s="35" t="s">
        <v>1389</v>
      </c>
      <c r="G697" s="32">
        <f>'[1]Ресурс 2018'!H778</f>
        <v>4039.5</v>
      </c>
      <c r="H697" s="32">
        <f>'[1]Ресурс 2018'!I778</f>
        <v>0</v>
      </c>
      <c r="I697" s="32">
        <f>'[1]Ресурс 2018'!J778</f>
        <v>32628.9</v>
      </c>
      <c r="J697" s="32">
        <f>'[1]Ресурс 2018'!K778</f>
        <v>9525.2999999999993</v>
      </c>
      <c r="K697" s="31">
        <f t="shared" si="21"/>
        <v>46193.7</v>
      </c>
      <c r="N697" s="31"/>
    </row>
    <row r="698" spans="1:14" ht="16.5" customHeight="1" x14ac:dyDescent="0.2">
      <c r="A698" s="24">
        <f t="shared" si="22"/>
        <v>37</v>
      </c>
      <c r="B698" s="25">
        <v>19</v>
      </c>
      <c r="C698" s="26">
        <v>44</v>
      </c>
      <c r="D698" s="27" t="s">
        <v>1310</v>
      </c>
      <c r="E698" s="46" t="s">
        <v>1390</v>
      </c>
      <c r="F698" s="35" t="s">
        <v>1391</v>
      </c>
      <c r="G698" s="32">
        <f>'[1]Ресурс 2018'!H885</f>
        <v>7194.3</v>
      </c>
      <c r="H698" s="32">
        <f>'[1]Ресурс 2018'!I885</f>
        <v>0</v>
      </c>
      <c r="I698" s="32">
        <f>'[1]Ресурс 2018'!J885</f>
        <v>24319.599999999999</v>
      </c>
      <c r="J698" s="32">
        <f>'[1]Ресурс 2018'!K885</f>
        <v>8596.9</v>
      </c>
      <c r="K698" s="31">
        <f t="shared" si="21"/>
        <v>40110.799999999996</v>
      </c>
      <c r="N698" s="31"/>
    </row>
    <row r="699" spans="1:14" ht="16.5" customHeight="1" x14ac:dyDescent="0.2">
      <c r="A699" s="24">
        <f t="shared" si="22"/>
        <v>38</v>
      </c>
      <c r="B699" s="25">
        <v>25</v>
      </c>
      <c r="C699" s="26">
        <v>36</v>
      </c>
      <c r="D699" s="27" t="s">
        <v>1310</v>
      </c>
      <c r="E699" s="46" t="s">
        <v>1392</v>
      </c>
      <c r="F699" s="35" t="s">
        <v>1393</v>
      </c>
      <c r="G699" s="32">
        <f>'[1]Ресурс 2018'!H1152</f>
        <v>6955</v>
      </c>
      <c r="H699" s="32">
        <f>'[1]Ресурс 2018'!I1152</f>
        <v>0</v>
      </c>
      <c r="I699" s="32">
        <f>'[1]Ресурс 2018'!J1152</f>
        <v>37710.800000000003</v>
      </c>
      <c r="J699" s="32">
        <f>'[1]Ресурс 2018'!K1152</f>
        <v>14435.2</v>
      </c>
      <c r="K699" s="31">
        <f t="shared" si="21"/>
        <v>59101</v>
      </c>
      <c r="N699" s="31"/>
    </row>
    <row r="700" spans="1:14" ht="16.5" customHeight="1" x14ac:dyDescent="0.2">
      <c r="A700" s="24">
        <f t="shared" si="22"/>
        <v>39</v>
      </c>
      <c r="B700" s="33">
        <v>24</v>
      </c>
      <c r="C700" s="26">
        <v>21</v>
      </c>
      <c r="D700" s="27" t="s">
        <v>1310</v>
      </c>
      <c r="E700" s="46" t="s">
        <v>1394</v>
      </c>
      <c r="F700" s="35" t="s">
        <v>1395</v>
      </c>
      <c r="G700" s="32">
        <f>'[1]Ресурс 2018'!H1104</f>
        <v>3609.8</v>
      </c>
      <c r="H700" s="32">
        <f>'[1]Ресурс 2018'!I1104</f>
        <v>0</v>
      </c>
      <c r="I700" s="32">
        <f>'[1]Ресурс 2018'!J1104</f>
        <v>17145.7</v>
      </c>
      <c r="J700" s="32">
        <f>'[1]Ресурс 2018'!K1104</f>
        <v>6745.6</v>
      </c>
      <c r="K700" s="31">
        <f t="shared" si="21"/>
        <v>27501.1</v>
      </c>
      <c r="N700" s="31"/>
    </row>
    <row r="701" spans="1:14" ht="16.5" customHeight="1" x14ac:dyDescent="0.2">
      <c r="A701" s="24">
        <f t="shared" si="22"/>
        <v>40</v>
      </c>
      <c r="B701" s="25" t="s">
        <v>16</v>
      </c>
      <c r="C701" s="26">
        <v>50</v>
      </c>
      <c r="D701" s="27" t="s">
        <v>1310</v>
      </c>
      <c r="E701" s="46" t="s">
        <v>1396</v>
      </c>
      <c r="F701" s="35" t="s">
        <v>1397</v>
      </c>
      <c r="G701" s="32">
        <f>'[1]Ресурс 2018'!H240</f>
        <v>0</v>
      </c>
      <c r="H701" s="32">
        <f>'[1]Ресурс 2018'!I240</f>
        <v>10333.1</v>
      </c>
      <c r="I701" s="32">
        <f>'[1]Ресурс 2018'!J240</f>
        <v>28649.200000000001</v>
      </c>
      <c r="J701" s="32">
        <f>'[1]Ресурс 2018'!K240</f>
        <v>13240.4</v>
      </c>
      <c r="K701" s="31">
        <f t="shared" si="21"/>
        <v>52222.700000000004</v>
      </c>
      <c r="N701" s="31"/>
    </row>
    <row r="702" spans="1:14" ht="16.5" customHeight="1" x14ac:dyDescent="0.2">
      <c r="A702" s="24">
        <f t="shared" si="22"/>
        <v>41</v>
      </c>
      <c r="B702" s="33">
        <v>24</v>
      </c>
      <c r="C702" s="26">
        <v>25</v>
      </c>
      <c r="D702" s="27" t="s">
        <v>1310</v>
      </c>
      <c r="E702" s="46" t="s">
        <v>1398</v>
      </c>
      <c r="F702" s="35" t="s">
        <v>1399</v>
      </c>
      <c r="G702" s="32">
        <f>'[1]Ресурс 2018'!H1108</f>
        <v>18290.3</v>
      </c>
      <c r="H702" s="32">
        <f>'[1]Ресурс 2018'!I1108</f>
        <v>0</v>
      </c>
      <c r="I702" s="32">
        <f>'[1]Ресурс 2018'!J1108</f>
        <v>71666.399999999994</v>
      </c>
      <c r="J702" s="32">
        <f>'[1]Ресурс 2018'!K1108</f>
        <v>19830.8</v>
      </c>
      <c r="K702" s="31">
        <f t="shared" si="21"/>
        <v>109787.5</v>
      </c>
      <c r="N702" s="31"/>
    </row>
    <row r="703" spans="1:14" ht="16.5" customHeight="1" x14ac:dyDescent="0.2">
      <c r="A703" s="24">
        <f t="shared" si="22"/>
        <v>42</v>
      </c>
      <c r="B703" s="33">
        <v>13</v>
      </c>
      <c r="C703" s="26">
        <v>45</v>
      </c>
      <c r="D703" s="27" t="s">
        <v>1310</v>
      </c>
      <c r="E703" s="46" t="s">
        <v>1400</v>
      </c>
      <c r="F703" s="35" t="s">
        <v>1401</v>
      </c>
      <c r="G703" s="32">
        <f>'[1]Ресурс 2018'!H589</f>
        <v>8926.2000000000007</v>
      </c>
      <c r="H703" s="32">
        <f>'[1]Ресурс 2018'!I589</f>
        <v>0</v>
      </c>
      <c r="I703" s="32">
        <f>'[1]Ресурс 2018'!J589</f>
        <v>19258.099999999999</v>
      </c>
      <c r="J703" s="32">
        <f>'[1]Ресурс 2018'!K589</f>
        <v>6483</v>
      </c>
      <c r="K703" s="31">
        <f t="shared" si="21"/>
        <v>34667.300000000003</v>
      </c>
      <c r="N703" s="31"/>
    </row>
    <row r="704" spans="1:14" ht="16.5" customHeight="1" x14ac:dyDescent="0.2">
      <c r="A704" s="24">
        <f t="shared" si="22"/>
        <v>43</v>
      </c>
      <c r="B704" s="33">
        <v>13</v>
      </c>
      <c r="C704" s="26">
        <v>43</v>
      </c>
      <c r="D704" s="27" t="s">
        <v>1310</v>
      </c>
      <c r="E704" s="46" t="s">
        <v>1402</v>
      </c>
      <c r="F704" s="35" t="s">
        <v>1403</v>
      </c>
      <c r="G704" s="32">
        <f>'[1]Ресурс 2018'!H587</f>
        <v>15567.1</v>
      </c>
      <c r="H704" s="32">
        <f>'[1]Ресурс 2018'!I587</f>
        <v>0</v>
      </c>
      <c r="I704" s="32">
        <f>'[1]Ресурс 2018'!J587</f>
        <v>42629.3</v>
      </c>
      <c r="J704" s="32">
        <f>'[1]Ресурс 2018'!K587</f>
        <v>15440.5</v>
      </c>
      <c r="K704" s="31">
        <f t="shared" si="21"/>
        <v>73636.899999999994</v>
      </c>
      <c r="N704" s="31"/>
    </row>
    <row r="705" spans="1:14" ht="16.5" customHeight="1" x14ac:dyDescent="0.2">
      <c r="A705" s="24">
        <f t="shared" si="22"/>
        <v>44</v>
      </c>
      <c r="B705" s="33">
        <v>23</v>
      </c>
      <c r="C705" s="26">
        <v>30</v>
      </c>
      <c r="D705" s="27" t="s">
        <v>1310</v>
      </c>
      <c r="E705" s="46" t="s">
        <v>1404</v>
      </c>
      <c r="F705" s="35" t="s">
        <v>1405</v>
      </c>
      <c r="G705" s="32">
        <f>'[1]Ресурс 2018'!H1073</f>
        <v>1141.0999999999999</v>
      </c>
      <c r="H705" s="32">
        <f>'[1]Ресурс 2018'!I1073</f>
        <v>0</v>
      </c>
      <c r="I705" s="32">
        <f>'[1]Ресурс 2018'!J1073</f>
        <v>22452.6</v>
      </c>
      <c r="J705" s="32">
        <f>'[1]Ресурс 2018'!K1073</f>
        <v>9793.4</v>
      </c>
      <c r="K705" s="31">
        <f t="shared" si="21"/>
        <v>33387.1</v>
      </c>
      <c r="N705" s="31"/>
    </row>
    <row r="706" spans="1:14" ht="16.5" customHeight="1" x14ac:dyDescent="0.2">
      <c r="A706" s="24">
        <f t="shared" si="22"/>
        <v>45</v>
      </c>
      <c r="B706" s="25">
        <v>19</v>
      </c>
      <c r="C706" s="26">
        <v>46</v>
      </c>
      <c r="D706" s="27" t="s">
        <v>1310</v>
      </c>
      <c r="E706" s="46" t="s">
        <v>1406</v>
      </c>
      <c r="F706" s="35" t="s">
        <v>1407</v>
      </c>
      <c r="G706" s="32">
        <f>'[1]Ресурс 2018'!H887</f>
        <v>13417.3</v>
      </c>
      <c r="H706" s="32">
        <f>'[1]Ресурс 2018'!I887</f>
        <v>0</v>
      </c>
      <c r="I706" s="32">
        <f>'[1]Ресурс 2018'!J887</f>
        <v>40538.800000000003</v>
      </c>
      <c r="J706" s="32">
        <f>'[1]Ресурс 2018'!K887</f>
        <v>18080.099999999999</v>
      </c>
      <c r="K706" s="31">
        <f t="shared" si="21"/>
        <v>72036.200000000012</v>
      </c>
      <c r="N706" s="31"/>
    </row>
    <row r="707" spans="1:14" ht="16.5" customHeight="1" x14ac:dyDescent="0.2">
      <c r="A707" s="24">
        <f t="shared" si="22"/>
        <v>46</v>
      </c>
      <c r="B707" s="25" t="s">
        <v>40</v>
      </c>
      <c r="C707" s="26">
        <v>25</v>
      </c>
      <c r="D707" s="27" t="s">
        <v>1310</v>
      </c>
      <c r="E707" s="46" t="s">
        <v>1408</v>
      </c>
      <c r="F707" s="35" t="s">
        <v>1409</v>
      </c>
      <c r="G707" s="32">
        <f>'[1]Ресурс 2018'!H412</f>
        <v>10308.4</v>
      </c>
      <c r="H707" s="32">
        <f>'[1]Ресурс 2018'!I412</f>
        <v>0</v>
      </c>
      <c r="I707" s="32">
        <f>'[1]Ресурс 2018'!J412</f>
        <v>28244.799999999999</v>
      </c>
      <c r="J707" s="32">
        <f>'[1]Ресурс 2018'!K412</f>
        <v>10929.9</v>
      </c>
      <c r="K707" s="31">
        <f t="shared" si="21"/>
        <v>49483.1</v>
      </c>
      <c r="N707" s="31"/>
    </row>
    <row r="708" spans="1:14" ht="16.5" customHeight="1" x14ac:dyDescent="0.2">
      <c r="A708" s="24">
        <f t="shared" si="22"/>
        <v>47</v>
      </c>
      <c r="B708" s="25" t="s">
        <v>17</v>
      </c>
      <c r="C708" s="26">
        <v>40</v>
      </c>
      <c r="D708" s="27" t="s">
        <v>1310</v>
      </c>
      <c r="E708" s="46" t="s">
        <v>1410</v>
      </c>
      <c r="F708" s="35" t="s">
        <v>1411</v>
      </c>
      <c r="G708" s="32">
        <f>'[1]Ресурс 2018'!H51</f>
        <v>0</v>
      </c>
      <c r="H708" s="32">
        <f>'[1]Ресурс 2018'!I51</f>
        <v>361.1</v>
      </c>
      <c r="I708" s="32">
        <f>'[1]Ресурс 2018'!J51</f>
        <v>35462.800000000003</v>
      </c>
      <c r="J708" s="32">
        <f>'[1]Ресурс 2018'!K51</f>
        <v>12919.6</v>
      </c>
      <c r="K708" s="31">
        <f t="shared" si="21"/>
        <v>48743.5</v>
      </c>
      <c r="N708" s="31"/>
    </row>
    <row r="709" spans="1:14" ht="16.5" customHeight="1" x14ac:dyDescent="0.2">
      <c r="A709" s="24">
        <f t="shared" si="22"/>
        <v>48</v>
      </c>
      <c r="B709" s="25" t="s">
        <v>33</v>
      </c>
      <c r="C709" s="26">
        <v>19</v>
      </c>
      <c r="D709" s="27" t="s">
        <v>1310</v>
      </c>
      <c r="E709" s="46" t="s">
        <v>1412</v>
      </c>
      <c r="F709" s="35" t="s">
        <v>1413</v>
      </c>
      <c r="G709" s="32">
        <f>'[1]Ресурс 2018'!H331</f>
        <v>0</v>
      </c>
      <c r="H709" s="32">
        <f>'[1]Ресурс 2018'!I331</f>
        <v>303.10000000000002</v>
      </c>
      <c r="I709" s="32">
        <f>'[1]Ресурс 2018'!J331</f>
        <v>42298.2</v>
      </c>
      <c r="J709" s="32">
        <f>'[1]Ресурс 2018'!K331</f>
        <v>11306</v>
      </c>
      <c r="K709" s="31">
        <f t="shared" si="21"/>
        <v>53907.299999999996</v>
      </c>
      <c r="N709" s="31"/>
    </row>
    <row r="710" spans="1:14" ht="16.5" customHeight="1" x14ac:dyDescent="0.2">
      <c r="A710" s="24">
        <f t="shared" si="22"/>
        <v>49</v>
      </c>
      <c r="B710" s="25" t="s">
        <v>22</v>
      </c>
      <c r="C710" s="26">
        <v>25</v>
      </c>
      <c r="D710" s="27" t="s">
        <v>1310</v>
      </c>
      <c r="E710" s="46" t="s">
        <v>1414</v>
      </c>
      <c r="F710" s="35" t="s">
        <v>1415</v>
      </c>
      <c r="G710" s="32">
        <f>'[1]Ресурс 2018'!H96</f>
        <v>4851</v>
      </c>
      <c r="H710" s="32">
        <f>'[1]Ресурс 2018'!I96</f>
        <v>0</v>
      </c>
      <c r="I710" s="32">
        <f>'[1]Ресурс 2018'!J96</f>
        <v>15392</v>
      </c>
      <c r="J710" s="32">
        <f>'[1]Ресурс 2018'!K96</f>
        <v>4509.6000000000004</v>
      </c>
      <c r="K710" s="31">
        <f t="shared" si="21"/>
        <v>24752.6</v>
      </c>
      <c r="N710" s="31"/>
    </row>
    <row r="711" spans="1:14" ht="16.5" customHeight="1" x14ac:dyDescent="0.2">
      <c r="A711" s="24">
        <f t="shared" si="22"/>
        <v>50</v>
      </c>
      <c r="B711" s="25">
        <v>19</v>
      </c>
      <c r="C711" s="26">
        <v>47</v>
      </c>
      <c r="D711" s="27" t="s">
        <v>1310</v>
      </c>
      <c r="E711" s="46" t="s">
        <v>1416</v>
      </c>
      <c r="F711" s="35" t="s">
        <v>1417</v>
      </c>
      <c r="G711" s="32">
        <f>'[1]Ресурс 2018'!H888</f>
        <v>12428.1</v>
      </c>
      <c r="H711" s="32">
        <f>'[1]Ресурс 2018'!I888</f>
        <v>0</v>
      </c>
      <c r="I711" s="32">
        <f>'[1]Ресурс 2018'!J888</f>
        <v>46479.3</v>
      </c>
      <c r="J711" s="32">
        <f>'[1]Ресурс 2018'!K888</f>
        <v>12555.9</v>
      </c>
      <c r="K711" s="31">
        <f t="shared" si="21"/>
        <v>71463.3</v>
      </c>
      <c r="N711" s="31"/>
    </row>
    <row r="712" spans="1:14" ht="16.5" customHeight="1" x14ac:dyDescent="0.2">
      <c r="A712" s="24">
        <f t="shared" si="22"/>
        <v>51</v>
      </c>
      <c r="B712" s="25">
        <v>21</v>
      </c>
      <c r="C712" s="26">
        <v>24</v>
      </c>
      <c r="D712" s="27" t="s">
        <v>1310</v>
      </c>
      <c r="E712" s="46" t="s">
        <v>1418</v>
      </c>
      <c r="F712" s="35" t="s">
        <v>1419</v>
      </c>
      <c r="G712" s="32">
        <f>'[1]Ресурс 2018'!H970</f>
        <v>3654.5</v>
      </c>
      <c r="H712" s="32">
        <f>'[1]Ресурс 2018'!I970</f>
        <v>0</v>
      </c>
      <c r="I712" s="32">
        <f>'[1]Ресурс 2018'!J970</f>
        <v>11982.5</v>
      </c>
      <c r="J712" s="32">
        <f>'[1]Ресурс 2018'!K970</f>
        <v>3376.3</v>
      </c>
      <c r="K712" s="31">
        <f t="shared" si="21"/>
        <v>19013.3</v>
      </c>
      <c r="N712" s="31"/>
    </row>
    <row r="713" spans="1:14" ht="16.5" customHeight="1" x14ac:dyDescent="0.2">
      <c r="A713" s="24">
        <f t="shared" si="22"/>
        <v>52</v>
      </c>
      <c r="B713" s="25" t="s">
        <v>45</v>
      </c>
      <c r="C713" s="26">
        <v>52</v>
      </c>
      <c r="D713" s="27" t="s">
        <v>1310</v>
      </c>
      <c r="E713" s="46" t="s">
        <v>1420</v>
      </c>
      <c r="F713" s="35" t="s">
        <v>1421</v>
      </c>
      <c r="G713" s="32">
        <f>'[1]Ресурс 2018'!H168</f>
        <v>3218.6</v>
      </c>
      <c r="H713" s="32">
        <f>'[1]Ресурс 2018'!I168</f>
        <v>0</v>
      </c>
      <c r="I713" s="32">
        <f>'[1]Ресурс 2018'!J168</f>
        <v>6189.8</v>
      </c>
      <c r="J713" s="32">
        <f>'[1]Ресурс 2018'!K168</f>
        <v>3233.3</v>
      </c>
      <c r="K713" s="31">
        <f t="shared" si="21"/>
        <v>12641.7</v>
      </c>
      <c r="N713" s="31"/>
    </row>
    <row r="714" spans="1:14" ht="16.5" customHeight="1" x14ac:dyDescent="0.2">
      <c r="A714" s="24">
        <f t="shared" si="22"/>
        <v>53</v>
      </c>
      <c r="B714" s="25">
        <v>12</v>
      </c>
      <c r="C714" s="26">
        <v>32</v>
      </c>
      <c r="D714" s="27" t="s">
        <v>1310</v>
      </c>
      <c r="E714" s="46" t="s">
        <v>1422</v>
      </c>
      <c r="F714" s="35" t="s">
        <v>1423</v>
      </c>
      <c r="G714" s="32">
        <f>'[1]Ресурс 2018'!H535</f>
        <v>0</v>
      </c>
      <c r="H714" s="32">
        <f>'[1]Ресурс 2018'!I535</f>
        <v>0</v>
      </c>
      <c r="I714" s="32">
        <f>'[1]Ресурс 2018'!J535</f>
        <v>23545.5</v>
      </c>
      <c r="J714" s="32">
        <f>'[1]Ресурс 2018'!K535</f>
        <v>7981</v>
      </c>
      <c r="K714" s="31">
        <f t="shared" si="21"/>
        <v>31526.5</v>
      </c>
      <c r="N714" s="31"/>
    </row>
    <row r="715" spans="1:14" ht="16.5" customHeight="1" x14ac:dyDescent="0.2">
      <c r="A715" s="24">
        <f t="shared" si="22"/>
        <v>54</v>
      </c>
      <c r="B715" s="25" t="s">
        <v>40</v>
      </c>
      <c r="C715" s="26">
        <v>26</v>
      </c>
      <c r="D715" s="27" t="s">
        <v>1310</v>
      </c>
      <c r="E715" s="46" t="s">
        <v>1424</v>
      </c>
      <c r="F715" s="35" t="s">
        <v>1425</v>
      </c>
      <c r="G715" s="32">
        <f>'[1]Ресурс 2018'!H413</f>
        <v>4837.8</v>
      </c>
      <c r="H715" s="32">
        <f>'[1]Ресурс 2018'!I413</f>
        <v>0</v>
      </c>
      <c r="I715" s="32">
        <f>'[1]Ресурс 2018'!J413</f>
        <v>10975.5</v>
      </c>
      <c r="J715" s="32">
        <f>'[1]Ресурс 2018'!K413</f>
        <v>3850.8</v>
      </c>
      <c r="K715" s="31">
        <f t="shared" si="21"/>
        <v>19664.099999999999</v>
      </c>
      <c r="N715" s="31"/>
    </row>
    <row r="716" spans="1:14" ht="16.5" customHeight="1" x14ac:dyDescent="0.2">
      <c r="A716" s="24">
        <f t="shared" si="22"/>
        <v>55</v>
      </c>
      <c r="B716" s="25" t="s">
        <v>45</v>
      </c>
      <c r="C716" s="26">
        <v>53</v>
      </c>
      <c r="D716" s="27" t="s">
        <v>1310</v>
      </c>
      <c r="E716" s="46" t="s">
        <v>1426</v>
      </c>
      <c r="F716" s="35" t="s">
        <v>1427</v>
      </c>
      <c r="G716" s="32">
        <f>'[1]Ресурс 2018'!H169</f>
        <v>1736.8</v>
      </c>
      <c r="H716" s="32">
        <f>'[1]Ресурс 2018'!I169</f>
        <v>0</v>
      </c>
      <c r="I716" s="32">
        <f>'[1]Ресурс 2018'!J169</f>
        <v>10482.9</v>
      </c>
      <c r="J716" s="32">
        <f>'[1]Ресурс 2018'!K169</f>
        <v>3572.5</v>
      </c>
      <c r="K716" s="31">
        <f t="shared" si="21"/>
        <v>15792.199999999999</v>
      </c>
      <c r="N716" s="31"/>
    </row>
    <row r="717" spans="1:14" ht="16.5" customHeight="1" x14ac:dyDescent="0.2">
      <c r="A717" s="24">
        <f t="shared" si="22"/>
        <v>56</v>
      </c>
      <c r="B717" s="25" t="s">
        <v>27</v>
      </c>
      <c r="C717" s="26">
        <v>41</v>
      </c>
      <c r="D717" s="27" t="s">
        <v>1310</v>
      </c>
      <c r="E717" s="46" t="s">
        <v>1428</v>
      </c>
      <c r="F717" s="35" t="s">
        <v>1429</v>
      </c>
      <c r="G717" s="32">
        <f>'[1]Ресурс 2018'!H288</f>
        <v>5634.8</v>
      </c>
      <c r="H717" s="32">
        <f>'[1]Ресурс 2018'!I288</f>
        <v>0</v>
      </c>
      <c r="I717" s="32">
        <f>'[1]Ресурс 2018'!J288</f>
        <v>28098.2</v>
      </c>
      <c r="J717" s="32">
        <f>'[1]Ресурс 2018'!K288</f>
        <v>8505.5</v>
      </c>
      <c r="K717" s="31">
        <f t="shared" ref="K717:K780" si="23">G717+H717+I717+J717</f>
        <v>42238.5</v>
      </c>
      <c r="N717" s="31"/>
    </row>
    <row r="718" spans="1:14" ht="16.5" customHeight="1" x14ac:dyDescent="0.2">
      <c r="A718" s="24">
        <f t="shared" si="22"/>
        <v>57</v>
      </c>
      <c r="B718" s="25" t="s">
        <v>17</v>
      </c>
      <c r="C718" s="26">
        <v>35</v>
      </c>
      <c r="D718" s="27" t="s">
        <v>1310</v>
      </c>
      <c r="E718" s="46" t="s">
        <v>1430</v>
      </c>
      <c r="F718" s="35" t="s">
        <v>1431</v>
      </c>
      <c r="G718" s="32">
        <f>'[1]Ресурс 2018'!H48</f>
        <v>1203.7</v>
      </c>
      <c r="H718" s="32">
        <f>'[1]Ресурс 2018'!I48</f>
        <v>0</v>
      </c>
      <c r="I718" s="32">
        <f>'[1]Ресурс 2018'!J48</f>
        <v>11926.4</v>
      </c>
      <c r="J718" s="32">
        <f>'[1]Ресурс 2018'!K48</f>
        <v>5008.1000000000004</v>
      </c>
      <c r="K718" s="31">
        <f t="shared" si="23"/>
        <v>18138.2</v>
      </c>
      <c r="N718" s="31"/>
    </row>
    <row r="719" spans="1:14" ht="16.5" customHeight="1" x14ac:dyDescent="0.2">
      <c r="A719" s="24">
        <f t="shared" si="22"/>
        <v>58</v>
      </c>
      <c r="B719" s="25" t="s">
        <v>45</v>
      </c>
      <c r="C719" s="26">
        <v>54</v>
      </c>
      <c r="D719" s="27" t="s">
        <v>1310</v>
      </c>
      <c r="E719" s="46" t="s">
        <v>1432</v>
      </c>
      <c r="F719" s="35" t="s">
        <v>1433</v>
      </c>
      <c r="G719" s="32">
        <f>'[1]Ресурс 2018'!H170</f>
        <v>7319.2</v>
      </c>
      <c r="H719" s="32">
        <f>'[1]Ресурс 2018'!I170</f>
        <v>0</v>
      </c>
      <c r="I719" s="32">
        <f>'[1]Ресурс 2018'!J170</f>
        <v>26523.7</v>
      </c>
      <c r="J719" s="32">
        <f>'[1]Ресурс 2018'!K170</f>
        <v>9983.4</v>
      </c>
      <c r="K719" s="31">
        <f t="shared" si="23"/>
        <v>43826.3</v>
      </c>
      <c r="N719" s="31"/>
    </row>
    <row r="720" spans="1:14" ht="16.5" customHeight="1" x14ac:dyDescent="0.2">
      <c r="A720" s="24"/>
      <c r="B720" s="25">
        <v>16</v>
      </c>
      <c r="C720" s="26">
        <v>52</v>
      </c>
      <c r="D720" s="27" t="s">
        <v>1310</v>
      </c>
      <c r="E720" s="46" t="s">
        <v>1434</v>
      </c>
      <c r="F720" s="35" t="s">
        <v>1435</v>
      </c>
      <c r="G720" s="32">
        <f>'[1]Ресурс 2018'!H747</f>
        <v>624.1</v>
      </c>
      <c r="H720" s="32">
        <f>'[1]Ресурс 2018'!I747</f>
        <v>0</v>
      </c>
      <c r="I720" s="32">
        <f>'[1]Ресурс 2018'!J747</f>
        <v>17353.900000000001</v>
      </c>
      <c r="J720" s="32">
        <f>'[1]Ресурс 2018'!K747</f>
        <v>6451.6</v>
      </c>
      <c r="K720" s="31">
        <f t="shared" si="23"/>
        <v>24429.599999999999</v>
      </c>
      <c r="N720" s="31"/>
    </row>
    <row r="721" spans="1:14" ht="16.5" customHeight="1" x14ac:dyDescent="0.2">
      <c r="A721" s="24">
        <f>A719+1</f>
        <v>59</v>
      </c>
      <c r="B721" s="25">
        <v>15</v>
      </c>
      <c r="C721" s="26">
        <v>36</v>
      </c>
      <c r="D721" s="27" t="s">
        <v>1310</v>
      </c>
      <c r="E721" s="46" t="s">
        <v>1436</v>
      </c>
      <c r="F721" s="35" t="s">
        <v>1437</v>
      </c>
      <c r="G721" s="32">
        <f>'[1]Ресурс 2018'!H684</f>
        <v>4407</v>
      </c>
      <c r="H721" s="32">
        <f>'[1]Ресурс 2018'!I684</f>
        <v>0</v>
      </c>
      <c r="I721" s="32">
        <f>'[1]Ресурс 2018'!J684</f>
        <v>26506.9</v>
      </c>
      <c r="J721" s="32">
        <f>'[1]Ресурс 2018'!K684</f>
        <v>7418.2</v>
      </c>
      <c r="K721" s="31">
        <f t="shared" si="23"/>
        <v>38332.1</v>
      </c>
      <c r="N721" s="31"/>
    </row>
    <row r="722" spans="1:14" ht="16.5" customHeight="1" x14ac:dyDescent="0.2">
      <c r="A722" s="24"/>
      <c r="B722" s="25">
        <v>13</v>
      </c>
      <c r="C722" s="26">
        <v>50</v>
      </c>
      <c r="D722" s="27" t="s">
        <v>1310</v>
      </c>
      <c r="E722" s="46" t="s">
        <v>1438</v>
      </c>
      <c r="F722" s="35" t="s">
        <v>1439</v>
      </c>
      <c r="G722" s="32">
        <f>'[1]Ресурс 2018'!H594</f>
        <v>7245.5</v>
      </c>
      <c r="H722" s="32">
        <f>'[1]Ресурс 2018'!I594</f>
        <v>0</v>
      </c>
      <c r="I722" s="32">
        <f>'[1]Ресурс 2018'!J594</f>
        <v>16366.7</v>
      </c>
      <c r="J722" s="32">
        <f>'[1]Ресурс 2018'!K594</f>
        <v>5727.6</v>
      </c>
      <c r="K722" s="31">
        <f t="shared" si="23"/>
        <v>29339.800000000003</v>
      </c>
      <c r="N722" s="31"/>
    </row>
    <row r="723" spans="1:14" ht="16.5" customHeight="1" x14ac:dyDescent="0.2">
      <c r="A723" s="24">
        <f>A721+1</f>
        <v>60</v>
      </c>
      <c r="B723" s="25" t="s">
        <v>30</v>
      </c>
      <c r="C723" s="26">
        <v>27</v>
      </c>
      <c r="D723" s="27" t="s">
        <v>1310</v>
      </c>
      <c r="E723" s="46" t="s">
        <v>1440</v>
      </c>
      <c r="F723" s="35" t="s">
        <v>1441</v>
      </c>
      <c r="G723" s="32">
        <f>'[1]Ресурс 2018'!H364</f>
        <v>4207.1000000000004</v>
      </c>
      <c r="H723" s="32">
        <f>'[1]Ресурс 2018'!I364</f>
        <v>0</v>
      </c>
      <c r="I723" s="32">
        <f>'[1]Ресурс 2018'!J364</f>
        <v>19918.3</v>
      </c>
      <c r="J723" s="32">
        <f>'[1]Ресурс 2018'!K364</f>
        <v>7699.2</v>
      </c>
      <c r="K723" s="31">
        <f t="shared" si="23"/>
        <v>31824.600000000002</v>
      </c>
      <c r="N723" s="31"/>
    </row>
    <row r="724" spans="1:14" ht="16.5" customHeight="1" x14ac:dyDescent="0.2">
      <c r="A724" s="24">
        <f t="shared" ref="A724:A787" si="24">A723+1</f>
        <v>61</v>
      </c>
      <c r="B724" s="25">
        <v>14</v>
      </c>
      <c r="C724" s="26">
        <v>28</v>
      </c>
      <c r="D724" s="27" t="s">
        <v>1310</v>
      </c>
      <c r="E724" s="46" t="s">
        <v>1442</v>
      </c>
      <c r="F724" s="35" t="s">
        <v>1443</v>
      </c>
      <c r="G724" s="32">
        <f>'[1]Ресурс 2018'!H628</f>
        <v>4322.2</v>
      </c>
      <c r="H724" s="32">
        <f>'[1]Ресурс 2018'!I628</f>
        <v>0</v>
      </c>
      <c r="I724" s="32">
        <f>'[1]Ресурс 2018'!J628</f>
        <v>23939.7</v>
      </c>
      <c r="J724" s="32">
        <f>'[1]Ресурс 2018'!K628</f>
        <v>7112.8</v>
      </c>
      <c r="K724" s="31">
        <f t="shared" si="23"/>
        <v>35374.700000000004</v>
      </c>
      <c r="N724" s="31"/>
    </row>
    <row r="725" spans="1:14" ht="16.5" customHeight="1" x14ac:dyDescent="0.2">
      <c r="A725" s="24">
        <f t="shared" si="24"/>
        <v>62</v>
      </c>
      <c r="B725" s="25" t="s">
        <v>45</v>
      </c>
      <c r="C725" s="26">
        <v>55</v>
      </c>
      <c r="D725" s="27" t="s">
        <v>1310</v>
      </c>
      <c r="E725" s="46" t="s">
        <v>1444</v>
      </c>
      <c r="F725" s="35" t="s">
        <v>1445</v>
      </c>
      <c r="G725" s="32">
        <f>'[1]Ресурс 2018'!H171</f>
        <v>2099.8000000000002</v>
      </c>
      <c r="H725" s="32">
        <f>'[1]Ресурс 2018'!I171</f>
        <v>0</v>
      </c>
      <c r="I725" s="32">
        <f>'[1]Ресурс 2018'!J171</f>
        <v>7219.1</v>
      </c>
      <c r="J725" s="32">
        <f>'[1]Ресурс 2018'!K171</f>
        <v>2364.8000000000002</v>
      </c>
      <c r="K725" s="31">
        <f t="shared" si="23"/>
        <v>11683.7</v>
      </c>
      <c r="N725" s="31"/>
    </row>
    <row r="726" spans="1:14" ht="16.5" customHeight="1" x14ac:dyDescent="0.2">
      <c r="A726" s="24">
        <f t="shared" si="24"/>
        <v>63</v>
      </c>
      <c r="B726" s="25">
        <v>19</v>
      </c>
      <c r="C726" s="26">
        <v>49</v>
      </c>
      <c r="D726" s="27" t="s">
        <v>1310</v>
      </c>
      <c r="E726" s="46" t="s">
        <v>1446</v>
      </c>
      <c r="F726" s="35" t="s">
        <v>1447</v>
      </c>
      <c r="G726" s="32">
        <f>'[1]Ресурс 2018'!H890</f>
        <v>6649.4</v>
      </c>
      <c r="H726" s="32">
        <f>'[1]Ресурс 2018'!I890</f>
        <v>0</v>
      </c>
      <c r="I726" s="32">
        <f>'[1]Ресурс 2018'!J890</f>
        <v>14557.2</v>
      </c>
      <c r="J726" s="32">
        <f>'[1]Ресурс 2018'!K890</f>
        <v>4932.7</v>
      </c>
      <c r="K726" s="31">
        <f t="shared" si="23"/>
        <v>26139.3</v>
      </c>
      <c r="N726" s="31"/>
    </row>
    <row r="727" spans="1:14" ht="16.5" customHeight="1" x14ac:dyDescent="0.2">
      <c r="A727" s="24">
        <f t="shared" si="24"/>
        <v>64</v>
      </c>
      <c r="B727" s="33">
        <v>22</v>
      </c>
      <c r="C727" s="26">
        <v>28</v>
      </c>
      <c r="D727" s="27" t="s">
        <v>1310</v>
      </c>
      <c r="E727" s="46" t="s">
        <v>1448</v>
      </c>
      <c r="F727" s="35" t="s">
        <v>1449</v>
      </c>
      <c r="G727" s="32">
        <f>'[1]Ресурс 2018'!H1014</f>
        <v>3786.9</v>
      </c>
      <c r="H727" s="32">
        <f>'[1]Ресурс 2018'!I1014</f>
        <v>0</v>
      </c>
      <c r="I727" s="32">
        <f>'[1]Ресурс 2018'!J1014</f>
        <v>11136.9</v>
      </c>
      <c r="J727" s="32">
        <f>'[1]Ресурс 2018'!K1014</f>
        <v>4735.6000000000004</v>
      </c>
      <c r="K727" s="31">
        <f t="shared" si="23"/>
        <v>19659.400000000001</v>
      </c>
      <c r="N727" s="31"/>
    </row>
    <row r="728" spans="1:14" ht="16.5" customHeight="1" x14ac:dyDescent="0.2">
      <c r="A728" s="24">
        <f t="shared" si="24"/>
        <v>65</v>
      </c>
      <c r="B728" s="25" t="s">
        <v>17</v>
      </c>
      <c r="C728" s="26">
        <v>41</v>
      </c>
      <c r="D728" s="27" t="s">
        <v>1310</v>
      </c>
      <c r="E728" s="46" t="s">
        <v>1450</v>
      </c>
      <c r="F728" s="35" t="s">
        <v>1451</v>
      </c>
      <c r="G728" s="32">
        <f>'[1]Ресурс 2018'!H52</f>
        <v>4083.8</v>
      </c>
      <c r="H728" s="32">
        <f>'[1]Ресурс 2018'!I52</f>
        <v>0</v>
      </c>
      <c r="I728" s="32">
        <f>'[1]Ресурс 2018'!J52</f>
        <v>11086.4</v>
      </c>
      <c r="J728" s="32">
        <f>'[1]Ресурс 2018'!K52</f>
        <v>4712.5</v>
      </c>
      <c r="K728" s="31">
        <f t="shared" si="23"/>
        <v>19882.7</v>
      </c>
      <c r="N728" s="31"/>
    </row>
    <row r="729" spans="1:14" ht="16.5" customHeight="1" x14ac:dyDescent="0.2">
      <c r="A729" s="24">
        <f t="shared" si="24"/>
        <v>66</v>
      </c>
      <c r="B729" s="33">
        <v>14</v>
      </c>
      <c r="C729" s="26">
        <v>29</v>
      </c>
      <c r="D729" s="27" t="s">
        <v>1310</v>
      </c>
      <c r="E729" s="46" t="s">
        <v>1452</v>
      </c>
      <c r="F729" s="35" t="s">
        <v>1453</v>
      </c>
      <c r="G729" s="32">
        <f>'[1]Ресурс 2018'!H629</f>
        <v>9190.7999999999993</v>
      </c>
      <c r="H729" s="32">
        <f>'[1]Ресурс 2018'!I629</f>
        <v>0</v>
      </c>
      <c r="I729" s="32">
        <f>'[1]Ресурс 2018'!J629</f>
        <v>16725.3</v>
      </c>
      <c r="J729" s="32">
        <f>'[1]Ресурс 2018'!K629</f>
        <v>6653.3</v>
      </c>
      <c r="K729" s="31">
        <f t="shared" si="23"/>
        <v>32569.399999999998</v>
      </c>
      <c r="N729" s="31"/>
    </row>
    <row r="730" spans="1:14" ht="16.5" customHeight="1" x14ac:dyDescent="0.2">
      <c r="A730" s="24">
        <f t="shared" si="24"/>
        <v>67</v>
      </c>
      <c r="B730" s="33">
        <v>24</v>
      </c>
      <c r="C730" s="26">
        <v>16</v>
      </c>
      <c r="D730" s="27" t="s">
        <v>1310</v>
      </c>
      <c r="E730" s="46" t="s">
        <v>1454</v>
      </c>
      <c r="F730" s="35" t="s">
        <v>1455</v>
      </c>
      <c r="G730" s="32">
        <f>'[1]Ресурс 2018'!H1099</f>
        <v>3112.7</v>
      </c>
      <c r="H730" s="32">
        <f>'[1]Ресурс 2018'!I1099</f>
        <v>0</v>
      </c>
      <c r="I730" s="32">
        <f>'[1]Ресурс 2018'!J1099</f>
        <v>19690</v>
      </c>
      <c r="J730" s="32">
        <f>'[1]Ресурс 2018'!K1099</f>
        <v>6333.3</v>
      </c>
      <c r="K730" s="31">
        <f t="shared" si="23"/>
        <v>29136</v>
      </c>
      <c r="N730" s="31"/>
    </row>
    <row r="731" spans="1:14" ht="16.5" customHeight="1" x14ac:dyDescent="0.2">
      <c r="A731" s="24">
        <f t="shared" si="24"/>
        <v>68</v>
      </c>
      <c r="B731" s="25">
        <v>13</v>
      </c>
      <c r="C731" s="26">
        <v>32</v>
      </c>
      <c r="D731" s="27" t="s">
        <v>1310</v>
      </c>
      <c r="E731" s="46" t="s">
        <v>1456</v>
      </c>
      <c r="F731" s="35" t="s">
        <v>1457</v>
      </c>
      <c r="G731" s="32">
        <f>'[1]Ресурс 2018'!H576</f>
        <v>3078.8</v>
      </c>
      <c r="H731" s="32">
        <f>'[1]Ресурс 2018'!I576</f>
        <v>0</v>
      </c>
      <c r="I731" s="32">
        <f>'[1]Ресурс 2018'!J576</f>
        <v>10833.5</v>
      </c>
      <c r="J731" s="32">
        <f>'[1]Ресурс 2018'!K576</f>
        <v>3872.1</v>
      </c>
      <c r="K731" s="31">
        <f t="shared" si="23"/>
        <v>17784.399999999998</v>
      </c>
      <c r="N731" s="31"/>
    </row>
    <row r="732" spans="1:14" ht="16.5" customHeight="1" x14ac:dyDescent="0.2">
      <c r="A732" s="24">
        <f t="shared" si="24"/>
        <v>69</v>
      </c>
      <c r="B732" s="25" t="s">
        <v>22</v>
      </c>
      <c r="C732" s="26">
        <v>22</v>
      </c>
      <c r="D732" s="27" t="s">
        <v>1310</v>
      </c>
      <c r="E732" s="46" t="s">
        <v>1458</v>
      </c>
      <c r="F732" s="35" t="s">
        <v>1459</v>
      </c>
      <c r="G732" s="32">
        <f>'[1]Ресурс 2018'!H93</f>
        <v>5110.6000000000004</v>
      </c>
      <c r="H732" s="32">
        <f>'[1]Ресурс 2018'!I93</f>
        <v>0</v>
      </c>
      <c r="I732" s="32">
        <f>'[1]Ресурс 2018'!J93</f>
        <v>14036.9</v>
      </c>
      <c r="J732" s="32">
        <f>'[1]Ресурс 2018'!K93</f>
        <v>4482.3999999999996</v>
      </c>
      <c r="K732" s="31">
        <f t="shared" si="23"/>
        <v>23629.9</v>
      </c>
      <c r="N732" s="31"/>
    </row>
    <row r="733" spans="1:14" ht="16.5" customHeight="1" x14ac:dyDescent="0.2">
      <c r="A733" s="24">
        <f t="shared" si="24"/>
        <v>70</v>
      </c>
      <c r="B733" s="25">
        <v>25</v>
      </c>
      <c r="C733" s="26">
        <v>37</v>
      </c>
      <c r="D733" s="27" t="s">
        <v>1310</v>
      </c>
      <c r="E733" s="46" t="s">
        <v>1460</v>
      </c>
      <c r="F733" s="35" t="s">
        <v>1461</v>
      </c>
      <c r="G733" s="32">
        <f>'[1]Ресурс 2018'!H1153</f>
        <v>0</v>
      </c>
      <c r="H733" s="32">
        <f>'[1]Ресурс 2018'!I1153</f>
        <v>15618</v>
      </c>
      <c r="I733" s="32">
        <f>'[1]Ресурс 2018'!J1153</f>
        <v>7327.6</v>
      </c>
      <c r="J733" s="32">
        <f>'[1]Ресурс 2018'!K1153</f>
        <v>2921.8</v>
      </c>
      <c r="K733" s="31">
        <f t="shared" si="23"/>
        <v>25867.399999999998</v>
      </c>
      <c r="N733" s="31"/>
    </row>
    <row r="734" spans="1:14" ht="16.5" customHeight="1" x14ac:dyDescent="0.2">
      <c r="A734" s="24">
        <f t="shared" si="24"/>
        <v>71</v>
      </c>
      <c r="B734" s="25" t="s">
        <v>27</v>
      </c>
      <c r="C734" s="26">
        <v>42</v>
      </c>
      <c r="D734" s="27" t="s">
        <v>1310</v>
      </c>
      <c r="E734" s="46" t="s">
        <v>1462</v>
      </c>
      <c r="F734" s="35" t="s">
        <v>1463</v>
      </c>
      <c r="G734" s="32">
        <f>'[1]Ресурс 2018'!H289</f>
        <v>4225.1000000000004</v>
      </c>
      <c r="H734" s="32">
        <f>'[1]Ресурс 2018'!I289</f>
        <v>0</v>
      </c>
      <c r="I734" s="32">
        <f>'[1]Ресурс 2018'!J289</f>
        <v>14342.6</v>
      </c>
      <c r="J734" s="32">
        <f>'[1]Ресурс 2018'!K289</f>
        <v>4558.5</v>
      </c>
      <c r="K734" s="31">
        <f t="shared" si="23"/>
        <v>23126.2</v>
      </c>
      <c r="N734" s="31"/>
    </row>
    <row r="735" spans="1:14" ht="16.5" customHeight="1" x14ac:dyDescent="0.2">
      <c r="A735" s="24">
        <f t="shared" si="24"/>
        <v>72</v>
      </c>
      <c r="B735" s="25">
        <v>19</v>
      </c>
      <c r="C735" s="26">
        <v>50</v>
      </c>
      <c r="D735" s="27" t="s">
        <v>1310</v>
      </c>
      <c r="E735" s="46" t="s">
        <v>1464</v>
      </c>
      <c r="F735" s="35" t="s">
        <v>1465</v>
      </c>
      <c r="G735" s="32">
        <f>'[1]Ресурс 2018'!H891</f>
        <v>820.6</v>
      </c>
      <c r="H735" s="32">
        <f>'[1]Ресурс 2018'!I891</f>
        <v>0</v>
      </c>
      <c r="I735" s="32">
        <f>'[1]Ресурс 2018'!J891</f>
        <v>4814.2</v>
      </c>
      <c r="J735" s="32">
        <f>'[1]Ресурс 2018'!K891</f>
        <v>1674.9</v>
      </c>
      <c r="K735" s="31">
        <f t="shared" si="23"/>
        <v>7309.7000000000007</v>
      </c>
      <c r="N735" s="31"/>
    </row>
    <row r="736" spans="1:14" ht="16.5" customHeight="1" x14ac:dyDescent="0.2">
      <c r="A736" s="24">
        <f t="shared" si="24"/>
        <v>73</v>
      </c>
      <c r="B736" s="25">
        <v>19</v>
      </c>
      <c r="C736" s="26">
        <v>26</v>
      </c>
      <c r="D736" s="27" t="s">
        <v>1310</v>
      </c>
      <c r="E736" s="46" t="s">
        <v>1466</v>
      </c>
      <c r="F736" s="35" t="s">
        <v>1467</v>
      </c>
      <c r="G736" s="32">
        <f>'[1]Ресурс 2018'!H867</f>
        <v>0</v>
      </c>
      <c r="H736" s="32">
        <f>'[1]Ресурс 2018'!I867</f>
        <v>0</v>
      </c>
      <c r="I736" s="32">
        <f>'[1]Ресурс 2018'!J867</f>
        <v>10958.9</v>
      </c>
      <c r="J736" s="32">
        <f>'[1]Ресурс 2018'!K867</f>
        <v>4994.5</v>
      </c>
      <c r="K736" s="31">
        <f t="shared" si="23"/>
        <v>15953.4</v>
      </c>
      <c r="N736" s="31"/>
    </row>
    <row r="737" spans="1:14" ht="16.5" customHeight="1" x14ac:dyDescent="0.2">
      <c r="A737" s="24">
        <f t="shared" si="24"/>
        <v>74</v>
      </c>
      <c r="B737" s="25" t="s">
        <v>17</v>
      </c>
      <c r="C737" s="26">
        <v>42</v>
      </c>
      <c r="D737" s="27" t="s">
        <v>1310</v>
      </c>
      <c r="E737" s="46" t="s">
        <v>1468</v>
      </c>
      <c r="F737" s="35" t="s">
        <v>1469</v>
      </c>
      <c r="G737" s="32">
        <f>'[1]Ресурс 2018'!H53</f>
        <v>4092.6</v>
      </c>
      <c r="H737" s="32">
        <f>'[1]Ресурс 2018'!I53</f>
        <v>0</v>
      </c>
      <c r="I737" s="32">
        <f>'[1]Ресурс 2018'!J53</f>
        <v>14873</v>
      </c>
      <c r="J737" s="32">
        <f>'[1]Ресурс 2018'!K53</f>
        <v>5090.7</v>
      </c>
      <c r="K737" s="31">
        <f t="shared" si="23"/>
        <v>24056.3</v>
      </c>
      <c r="N737" s="31"/>
    </row>
    <row r="738" spans="1:14" ht="16.5" customHeight="1" x14ac:dyDescent="0.2">
      <c r="A738" s="24">
        <f t="shared" si="24"/>
        <v>75</v>
      </c>
      <c r="B738" s="33">
        <v>25</v>
      </c>
      <c r="C738" s="26">
        <v>28</v>
      </c>
      <c r="D738" s="27" t="s">
        <v>1310</v>
      </c>
      <c r="E738" s="46" t="s">
        <v>1470</v>
      </c>
      <c r="F738" s="35" t="s">
        <v>1471</v>
      </c>
      <c r="G738" s="32">
        <f>'[1]Ресурс 2018'!H1144</f>
        <v>0</v>
      </c>
      <c r="H738" s="32">
        <f>'[1]Ресурс 2018'!I1144</f>
        <v>20153.8</v>
      </c>
      <c r="I738" s="32">
        <f>'[1]Ресурс 2018'!J1144</f>
        <v>18077</v>
      </c>
      <c r="J738" s="32">
        <f>'[1]Ресурс 2018'!K1144</f>
        <v>5905.7</v>
      </c>
      <c r="K738" s="31">
        <f t="shared" si="23"/>
        <v>44136.5</v>
      </c>
      <c r="N738" s="31"/>
    </row>
    <row r="739" spans="1:14" ht="16.5" customHeight="1" x14ac:dyDescent="0.2">
      <c r="A739" s="24">
        <f t="shared" si="24"/>
        <v>76</v>
      </c>
      <c r="B739" s="25" t="s">
        <v>27</v>
      </c>
      <c r="C739" s="26">
        <v>43</v>
      </c>
      <c r="D739" s="27" t="s">
        <v>1310</v>
      </c>
      <c r="E739" s="46" t="s">
        <v>1472</v>
      </c>
      <c r="F739" s="35" t="s">
        <v>1473</v>
      </c>
      <c r="G739" s="32">
        <f>'[1]Ресурс 2018'!H290</f>
        <v>3194.4</v>
      </c>
      <c r="H739" s="32">
        <f>'[1]Ресурс 2018'!I290</f>
        <v>0</v>
      </c>
      <c r="I739" s="32">
        <f>'[1]Ресурс 2018'!J290</f>
        <v>10712.3</v>
      </c>
      <c r="J739" s="32">
        <f>'[1]Ресурс 2018'!K290</f>
        <v>3802.5</v>
      </c>
      <c r="K739" s="31">
        <f t="shared" si="23"/>
        <v>17709.199999999997</v>
      </c>
      <c r="N739" s="31"/>
    </row>
    <row r="740" spans="1:14" ht="16.5" customHeight="1" x14ac:dyDescent="0.2">
      <c r="A740" s="24">
        <f t="shared" si="24"/>
        <v>77</v>
      </c>
      <c r="B740" s="33">
        <v>14</v>
      </c>
      <c r="C740" s="26">
        <v>30</v>
      </c>
      <c r="D740" s="27" t="s">
        <v>1310</v>
      </c>
      <c r="E740" s="46" t="s">
        <v>1474</v>
      </c>
      <c r="F740" s="35" t="s">
        <v>1475</v>
      </c>
      <c r="G740" s="32">
        <f>'[1]Ресурс 2018'!H630</f>
        <v>2838.7</v>
      </c>
      <c r="H740" s="32">
        <f>'[1]Ресурс 2018'!I630</f>
        <v>0</v>
      </c>
      <c r="I740" s="32">
        <f>'[1]Ресурс 2018'!J630</f>
        <v>14676.6</v>
      </c>
      <c r="J740" s="32">
        <f>'[1]Ресурс 2018'!K630</f>
        <v>4944.8999999999996</v>
      </c>
      <c r="K740" s="31">
        <f t="shared" si="23"/>
        <v>22460.199999999997</v>
      </c>
      <c r="N740" s="31"/>
    </row>
    <row r="741" spans="1:14" ht="16.5" customHeight="1" x14ac:dyDescent="0.2">
      <c r="A741" s="24">
        <f t="shared" si="24"/>
        <v>78</v>
      </c>
      <c r="B741" s="25">
        <v>13</v>
      </c>
      <c r="C741" s="26">
        <v>34</v>
      </c>
      <c r="D741" s="27" t="s">
        <v>1310</v>
      </c>
      <c r="E741" s="46" t="s">
        <v>1476</v>
      </c>
      <c r="F741" s="35" t="s">
        <v>1477</v>
      </c>
      <c r="G741" s="32">
        <f>'[1]Ресурс 2018'!H578</f>
        <v>2252.6999999999998</v>
      </c>
      <c r="H741" s="32">
        <f>'[1]Ресурс 2018'!I578</f>
        <v>0</v>
      </c>
      <c r="I741" s="32">
        <f>'[1]Ресурс 2018'!J578</f>
        <v>3828</v>
      </c>
      <c r="J741" s="32">
        <f>'[1]Ресурс 2018'!K578</f>
        <v>1760.8</v>
      </c>
      <c r="K741" s="31">
        <f t="shared" si="23"/>
        <v>7841.5</v>
      </c>
      <c r="N741" s="31"/>
    </row>
    <row r="742" spans="1:14" ht="16.5" customHeight="1" x14ac:dyDescent="0.2">
      <c r="A742" s="24">
        <f t="shared" si="24"/>
        <v>79</v>
      </c>
      <c r="B742" s="33">
        <v>22</v>
      </c>
      <c r="C742" s="26">
        <v>34</v>
      </c>
      <c r="D742" s="27" t="s">
        <v>1310</v>
      </c>
      <c r="E742" s="46" t="s">
        <v>1478</v>
      </c>
      <c r="F742" s="35" t="s">
        <v>1479</v>
      </c>
      <c r="G742" s="32">
        <f>'[1]Ресурс 2018'!H1020</f>
        <v>5074.3</v>
      </c>
      <c r="H742" s="32">
        <f>'[1]Ресурс 2018'!I1020</f>
        <v>0</v>
      </c>
      <c r="I742" s="32">
        <f>'[1]Ресурс 2018'!J1020</f>
        <v>19888.7</v>
      </c>
      <c r="J742" s="32">
        <f>'[1]Ресурс 2018'!K1020</f>
        <v>6529.5</v>
      </c>
      <c r="K742" s="31">
        <f t="shared" si="23"/>
        <v>31492.5</v>
      </c>
      <c r="N742" s="31"/>
    </row>
    <row r="743" spans="1:14" ht="16.5" customHeight="1" x14ac:dyDescent="0.2">
      <c r="A743" s="24">
        <f t="shared" si="24"/>
        <v>80</v>
      </c>
      <c r="B743" s="33">
        <v>23</v>
      </c>
      <c r="C743" s="26">
        <v>28</v>
      </c>
      <c r="D743" s="27" t="s">
        <v>1310</v>
      </c>
      <c r="E743" s="46" t="s">
        <v>1480</v>
      </c>
      <c r="F743" s="35" t="s">
        <v>1481</v>
      </c>
      <c r="G743" s="32">
        <f>'[1]Ресурс 2018'!H1071</f>
        <v>0</v>
      </c>
      <c r="H743" s="32">
        <f>'[1]Ресурс 2018'!I1071</f>
        <v>3972.4</v>
      </c>
      <c r="I743" s="32">
        <f>'[1]Ресурс 2018'!J1071</f>
        <v>6973.3</v>
      </c>
      <c r="J743" s="32">
        <f>'[1]Ресурс 2018'!K1071</f>
        <v>3055.3</v>
      </c>
      <c r="K743" s="31">
        <f t="shared" si="23"/>
        <v>14001</v>
      </c>
      <c r="N743" s="31"/>
    </row>
    <row r="744" spans="1:14" ht="16.5" customHeight="1" x14ac:dyDescent="0.2">
      <c r="A744" s="24">
        <f t="shared" si="24"/>
        <v>81</v>
      </c>
      <c r="B744" s="25" t="s">
        <v>22</v>
      </c>
      <c r="C744" s="26">
        <v>28</v>
      </c>
      <c r="D744" s="27" t="s">
        <v>1310</v>
      </c>
      <c r="E744" s="46" t="s">
        <v>1482</v>
      </c>
      <c r="F744" s="35" t="s">
        <v>1483</v>
      </c>
      <c r="G744" s="32">
        <f>'[1]Ресурс 2018'!H99</f>
        <v>7881.8</v>
      </c>
      <c r="H744" s="32">
        <f>'[1]Ресурс 2018'!I99</f>
        <v>0</v>
      </c>
      <c r="I744" s="32">
        <f>'[1]Ресурс 2018'!J99</f>
        <v>20743.900000000001</v>
      </c>
      <c r="J744" s="32">
        <f>'[1]Ресурс 2018'!K99</f>
        <v>5544.1</v>
      </c>
      <c r="K744" s="31">
        <f t="shared" si="23"/>
        <v>34169.800000000003</v>
      </c>
      <c r="N744" s="31"/>
    </row>
    <row r="745" spans="1:14" ht="16.5" customHeight="1" x14ac:dyDescent="0.2">
      <c r="A745" s="24">
        <f t="shared" si="24"/>
        <v>82</v>
      </c>
      <c r="B745" s="25">
        <v>19</v>
      </c>
      <c r="C745" s="26">
        <v>27</v>
      </c>
      <c r="D745" s="27" t="s">
        <v>1310</v>
      </c>
      <c r="E745" s="46" t="s">
        <v>1484</v>
      </c>
      <c r="F745" s="35" t="s">
        <v>1485</v>
      </c>
      <c r="G745" s="32">
        <f>'[1]Ресурс 2018'!H868</f>
        <v>0</v>
      </c>
      <c r="H745" s="32">
        <f>'[1]Ресурс 2018'!I868</f>
        <v>0</v>
      </c>
      <c r="I745" s="32">
        <f>'[1]Ресурс 2018'!J868</f>
        <v>5454.4</v>
      </c>
      <c r="J745" s="32">
        <f>'[1]Ресурс 2018'!K868</f>
        <v>2681.1</v>
      </c>
      <c r="K745" s="31">
        <f t="shared" si="23"/>
        <v>8135.5</v>
      </c>
      <c r="N745" s="31"/>
    </row>
    <row r="746" spans="1:14" ht="16.5" customHeight="1" x14ac:dyDescent="0.2">
      <c r="A746" s="24">
        <f t="shared" si="24"/>
        <v>83</v>
      </c>
      <c r="B746" s="25">
        <v>19</v>
      </c>
      <c r="C746" s="26">
        <v>51</v>
      </c>
      <c r="D746" s="27" t="s">
        <v>1310</v>
      </c>
      <c r="E746" s="46" t="s">
        <v>1486</v>
      </c>
      <c r="F746" s="35" t="s">
        <v>1487</v>
      </c>
      <c r="G746" s="32">
        <f>'[1]Ресурс 2018'!H892</f>
        <v>4786.8</v>
      </c>
      <c r="H746" s="32">
        <f>'[1]Ресурс 2018'!I892</f>
        <v>0</v>
      </c>
      <c r="I746" s="32">
        <f>'[1]Ресурс 2018'!J892</f>
        <v>11047</v>
      </c>
      <c r="J746" s="32">
        <f>'[1]Ресурс 2018'!K892</f>
        <v>3927.5</v>
      </c>
      <c r="K746" s="31">
        <f t="shared" si="23"/>
        <v>19761.3</v>
      </c>
      <c r="N746" s="31"/>
    </row>
    <row r="747" spans="1:14" ht="16.5" customHeight="1" x14ac:dyDescent="0.2">
      <c r="A747" s="24">
        <f t="shared" si="24"/>
        <v>84</v>
      </c>
      <c r="B747" s="25">
        <v>15</v>
      </c>
      <c r="C747" s="26">
        <v>42</v>
      </c>
      <c r="D747" s="27" t="s">
        <v>1310</v>
      </c>
      <c r="E747" s="46" t="s">
        <v>1488</v>
      </c>
      <c r="F747" s="35" t="s">
        <v>1489</v>
      </c>
      <c r="G747" s="32">
        <f>'[1]Ресурс 2018'!H690</f>
        <v>4151.5</v>
      </c>
      <c r="H747" s="32">
        <f>'[1]Ресурс 2018'!I690</f>
        <v>0</v>
      </c>
      <c r="I747" s="32">
        <f>'[1]Ресурс 2018'!J690</f>
        <v>9397.2999999999993</v>
      </c>
      <c r="J747" s="32">
        <f>'[1]Ресурс 2018'!K690</f>
        <v>3043</v>
      </c>
      <c r="K747" s="31">
        <f t="shared" si="23"/>
        <v>16591.8</v>
      </c>
      <c r="N747" s="31"/>
    </row>
    <row r="748" spans="1:14" ht="16.5" customHeight="1" x14ac:dyDescent="0.2">
      <c r="A748" s="24">
        <f t="shared" si="24"/>
        <v>85</v>
      </c>
      <c r="B748" s="25">
        <v>18</v>
      </c>
      <c r="C748" s="26">
        <v>28</v>
      </c>
      <c r="D748" s="27" t="s">
        <v>1310</v>
      </c>
      <c r="E748" s="46" t="s">
        <v>1490</v>
      </c>
      <c r="F748" s="35" t="s">
        <v>1491</v>
      </c>
      <c r="G748" s="32">
        <f>'[1]Ресурс 2018'!H824</f>
        <v>1955</v>
      </c>
      <c r="H748" s="32">
        <f>'[1]Ресурс 2018'!I824</f>
        <v>0</v>
      </c>
      <c r="I748" s="32">
        <f>'[1]Ресурс 2018'!J824</f>
        <v>9009.9</v>
      </c>
      <c r="J748" s="32">
        <f>'[1]Ресурс 2018'!K824</f>
        <v>2884.7</v>
      </c>
      <c r="K748" s="31">
        <f t="shared" si="23"/>
        <v>13849.599999999999</v>
      </c>
      <c r="N748" s="31"/>
    </row>
    <row r="749" spans="1:14" ht="16.5" customHeight="1" x14ac:dyDescent="0.2">
      <c r="A749" s="24">
        <f t="shared" si="24"/>
        <v>86</v>
      </c>
      <c r="B749" s="25">
        <v>19</v>
      </c>
      <c r="C749" s="26">
        <v>29</v>
      </c>
      <c r="D749" s="27" t="s">
        <v>1310</v>
      </c>
      <c r="E749" s="46" t="s">
        <v>1492</v>
      </c>
      <c r="F749" s="35" t="s">
        <v>1493</v>
      </c>
      <c r="G749" s="32">
        <f>'[1]Ресурс 2018'!H870</f>
        <v>9072.5</v>
      </c>
      <c r="H749" s="32">
        <f>'[1]Ресурс 2018'!I870</f>
        <v>0</v>
      </c>
      <c r="I749" s="32">
        <f>'[1]Ресурс 2018'!J870</f>
        <v>20965.8</v>
      </c>
      <c r="J749" s="32">
        <f>'[1]Ресурс 2018'!K870</f>
        <v>6371.8</v>
      </c>
      <c r="K749" s="31">
        <f t="shared" si="23"/>
        <v>36410.1</v>
      </c>
      <c r="N749" s="31"/>
    </row>
    <row r="750" spans="1:14" ht="16.5" customHeight="1" x14ac:dyDescent="0.2">
      <c r="A750" s="24">
        <f t="shared" si="24"/>
        <v>87</v>
      </c>
      <c r="B750" s="25" t="s">
        <v>27</v>
      </c>
      <c r="C750" s="26">
        <v>31</v>
      </c>
      <c r="D750" s="27" t="s">
        <v>1310</v>
      </c>
      <c r="E750" s="46" t="s">
        <v>1494</v>
      </c>
      <c r="F750" s="35" t="s">
        <v>1495</v>
      </c>
      <c r="G750" s="32">
        <f>'[1]Ресурс 2018'!H278</f>
        <v>0</v>
      </c>
      <c r="H750" s="32">
        <f>'[1]Ресурс 2018'!I278</f>
        <v>0</v>
      </c>
      <c r="I750" s="32">
        <f>'[1]Ресурс 2018'!J278</f>
        <v>11916.8</v>
      </c>
      <c r="J750" s="32">
        <f>'[1]Ресурс 2018'!K278</f>
        <v>4475.5</v>
      </c>
      <c r="K750" s="31">
        <f t="shared" si="23"/>
        <v>16392.3</v>
      </c>
      <c r="N750" s="31"/>
    </row>
    <row r="751" spans="1:14" ht="16.5" customHeight="1" x14ac:dyDescent="0.2">
      <c r="A751" s="24">
        <f t="shared" si="24"/>
        <v>88</v>
      </c>
      <c r="B751" s="25">
        <v>21</v>
      </c>
      <c r="C751" s="26">
        <v>25</v>
      </c>
      <c r="D751" s="27" t="s">
        <v>1310</v>
      </c>
      <c r="E751" s="46" t="s">
        <v>1496</v>
      </c>
      <c r="F751" s="35" t="s">
        <v>1497</v>
      </c>
      <c r="G751" s="32">
        <f>'[1]Ресурс 2018'!H971</f>
        <v>2777.4</v>
      </c>
      <c r="H751" s="32">
        <f>'[1]Ресурс 2018'!I971</f>
        <v>0</v>
      </c>
      <c r="I751" s="32">
        <f>'[1]Ресурс 2018'!J971</f>
        <v>29525.200000000001</v>
      </c>
      <c r="J751" s="32">
        <f>'[1]Ресурс 2018'!K971</f>
        <v>9169.4</v>
      </c>
      <c r="K751" s="31">
        <f t="shared" si="23"/>
        <v>41472</v>
      </c>
      <c r="N751" s="31"/>
    </row>
    <row r="752" spans="1:14" ht="16.5" customHeight="1" x14ac:dyDescent="0.2">
      <c r="A752" s="24">
        <f t="shared" si="24"/>
        <v>89</v>
      </c>
      <c r="B752" s="25">
        <v>10</v>
      </c>
      <c r="C752" s="26">
        <v>38</v>
      </c>
      <c r="D752" s="27" t="s">
        <v>1310</v>
      </c>
      <c r="E752" s="46" t="s">
        <v>1498</v>
      </c>
      <c r="F752" s="35" t="s">
        <v>1499</v>
      </c>
      <c r="G752" s="32">
        <f>'[1]Ресурс 2018'!H461</f>
        <v>2275.1999999999998</v>
      </c>
      <c r="H752" s="32">
        <f>'[1]Ресурс 2018'!I461</f>
        <v>0</v>
      </c>
      <c r="I752" s="32">
        <f>'[1]Ресурс 2018'!J461</f>
        <v>18509.099999999999</v>
      </c>
      <c r="J752" s="32">
        <f>'[1]Ресурс 2018'!K461</f>
        <v>6218.7</v>
      </c>
      <c r="K752" s="31">
        <f t="shared" si="23"/>
        <v>27003</v>
      </c>
      <c r="N752" s="31"/>
    </row>
    <row r="753" spans="1:14" ht="16.5" customHeight="1" x14ac:dyDescent="0.2">
      <c r="A753" s="24">
        <f t="shared" si="24"/>
        <v>90</v>
      </c>
      <c r="B753" s="25">
        <v>18</v>
      </c>
      <c r="C753" s="26">
        <v>29</v>
      </c>
      <c r="D753" s="27" t="s">
        <v>1310</v>
      </c>
      <c r="E753" s="46" t="s">
        <v>1500</v>
      </c>
      <c r="F753" s="35" t="s">
        <v>1501</v>
      </c>
      <c r="G753" s="32">
        <f>'[1]Ресурс 2018'!H825</f>
        <v>3363.8</v>
      </c>
      <c r="H753" s="32">
        <f>'[1]Ресурс 2018'!I825</f>
        <v>0</v>
      </c>
      <c r="I753" s="32">
        <f>'[1]Ресурс 2018'!J825</f>
        <v>11332.7</v>
      </c>
      <c r="J753" s="32">
        <f>'[1]Ресурс 2018'!K825</f>
        <v>4294.2</v>
      </c>
      <c r="K753" s="31">
        <f t="shared" si="23"/>
        <v>18990.7</v>
      </c>
      <c r="N753" s="31"/>
    </row>
    <row r="754" spans="1:14" ht="16.5" customHeight="1" x14ac:dyDescent="0.2">
      <c r="A754" s="24">
        <f t="shared" si="24"/>
        <v>91</v>
      </c>
      <c r="B754" s="25">
        <v>17</v>
      </c>
      <c r="C754" s="26">
        <v>23</v>
      </c>
      <c r="D754" s="27" t="s">
        <v>1310</v>
      </c>
      <c r="E754" s="46" t="s">
        <v>1502</v>
      </c>
      <c r="F754" s="35" t="s">
        <v>1503</v>
      </c>
      <c r="G754" s="32">
        <f>'[1]Ресурс 2018'!H775</f>
        <v>0</v>
      </c>
      <c r="H754" s="32">
        <f>'[1]Ресурс 2018'!I775</f>
        <v>0</v>
      </c>
      <c r="I754" s="32">
        <f>'[1]Ресурс 2018'!J775</f>
        <v>24939</v>
      </c>
      <c r="J754" s="32">
        <f>'[1]Ресурс 2018'!K775</f>
        <v>5990.7</v>
      </c>
      <c r="K754" s="31">
        <f t="shared" si="23"/>
        <v>30929.7</v>
      </c>
      <c r="N754" s="31"/>
    </row>
    <row r="755" spans="1:14" ht="16.5" customHeight="1" x14ac:dyDescent="0.2">
      <c r="A755" s="24"/>
      <c r="B755" s="25">
        <v>25</v>
      </c>
      <c r="C755" s="26">
        <v>42</v>
      </c>
      <c r="D755" s="27" t="s">
        <v>1310</v>
      </c>
      <c r="E755" s="46" t="s">
        <v>1504</v>
      </c>
      <c r="F755" s="35" t="s">
        <v>1505</v>
      </c>
      <c r="G755" s="32">
        <f>'[1]Ресурс 2018'!H1160</f>
        <v>0</v>
      </c>
      <c r="H755" s="32">
        <f>'[1]Ресурс 2018'!I1160</f>
        <v>0</v>
      </c>
      <c r="I755" s="32">
        <f>'[1]Ресурс 2018'!J1160</f>
        <v>24408.799999999999</v>
      </c>
      <c r="J755" s="32">
        <f>'[1]Ресурс 2018'!K1160</f>
        <v>9607.7999999999993</v>
      </c>
      <c r="K755" s="31">
        <f t="shared" si="23"/>
        <v>34016.6</v>
      </c>
      <c r="N755" s="31"/>
    </row>
    <row r="756" spans="1:14" ht="16.5" customHeight="1" x14ac:dyDescent="0.2">
      <c r="A756" s="24">
        <f>A754+1</f>
        <v>92</v>
      </c>
      <c r="B756" s="25">
        <v>19</v>
      </c>
      <c r="C756" s="26">
        <v>31</v>
      </c>
      <c r="D756" s="27" t="s">
        <v>1310</v>
      </c>
      <c r="E756" s="46" t="s">
        <v>1506</v>
      </c>
      <c r="F756" s="35" t="s">
        <v>1507</v>
      </c>
      <c r="G756" s="32">
        <f>'[1]Ресурс 2018'!H872</f>
        <v>2037.2</v>
      </c>
      <c r="H756" s="32">
        <f>'[1]Ресурс 2018'!I872</f>
        <v>0</v>
      </c>
      <c r="I756" s="32">
        <f>'[1]Ресурс 2018'!J872</f>
        <v>6480.3</v>
      </c>
      <c r="J756" s="32">
        <f>'[1]Ресурс 2018'!K872</f>
        <v>2762.9</v>
      </c>
      <c r="K756" s="31">
        <f t="shared" si="23"/>
        <v>11280.4</v>
      </c>
      <c r="N756" s="31"/>
    </row>
    <row r="757" spans="1:14" ht="16.5" customHeight="1" x14ac:dyDescent="0.2">
      <c r="A757" s="24">
        <f t="shared" si="24"/>
        <v>93</v>
      </c>
      <c r="B757" s="25" t="s">
        <v>30</v>
      </c>
      <c r="C757" s="26">
        <v>28</v>
      </c>
      <c r="D757" s="27" t="s">
        <v>1310</v>
      </c>
      <c r="E757" s="46" t="s">
        <v>1508</v>
      </c>
      <c r="F757" s="35" t="s">
        <v>1509</v>
      </c>
      <c r="G757" s="32">
        <f>'[1]Ресурс 2018'!H365</f>
        <v>659</v>
      </c>
      <c r="H757" s="32">
        <f>'[1]Ресурс 2018'!I365</f>
        <v>0</v>
      </c>
      <c r="I757" s="32">
        <f>'[1]Ресурс 2018'!J365</f>
        <v>12092.6</v>
      </c>
      <c r="J757" s="32">
        <f>'[1]Ресурс 2018'!K365</f>
        <v>3914.7</v>
      </c>
      <c r="K757" s="31">
        <f t="shared" si="23"/>
        <v>16666.3</v>
      </c>
      <c r="N757" s="31"/>
    </row>
    <row r="758" spans="1:14" ht="16.5" customHeight="1" x14ac:dyDescent="0.2">
      <c r="A758" s="24">
        <f t="shared" si="24"/>
        <v>94</v>
      </c>
      <c r="B758" s="25" t="s">
        <v>30</v>
      </c>
      <c r="C758" s="26">
        <v>33</v>
      </c>
      <c r="D758" s="27" t="s">
        <v>1310</v>
      </c>
      <c r="E758" s="28" t="s">
        <v>1510</v>
      </c>
      <c r="F758" s="35" t="s">
        <v>1511</v>
      </c>
      <c r="G758" s="32">
        <f>'[1]Ресурс 2018'!H371</f>
        <v>9436.6</v>
      </c>
      <c r="H758" s="32">
        <f>'[1]Ресурс 2018'!I371</f>
        <v>0</v>
      </c>
      <c r="I758" s="32">
        <f>'[1]Ресурс 2018'!J371</f>
        <v>22259.5</v>
      </c>
      <c r="J758" s="32">
        <f>'[1]Ресурс 2018'!K371</f>
        <v>7936.1</v>
      </c>
      <c r="K758" s="31">
        <f t="shared" si="23"/>
        <v>39632.199999999997</v>
      </c>
      <c r="N758" s="31"/>
    </row>
    <row r="759" spans="1:14" ht="16.5" customHeight="1" x14ac:dyDescent="0.2">
      <c r="A759" s="24">
        <f t="shared" si="24"/>
        <v>95</v>
      </c>
      <c r="B759" s="25" t="s">
        <v>27</v>
      </c>
      <c r="C759" s="26">
        <v>37</v>
      </c>
      <c r="D759" s="27" t="s">
        <v>1310</v>
      </c>
      <c r="E759" s="46" t="s">
        <v>1512</v>
      </c>
      <c r="F759" s="35" t="s">
        <v>1513</v>
      </c>
      <c r="G759" s="32">
        <f>'[1]Ресурс 2018'!H284</f>
        <v>2929</v>
      </c>
      <c r="H759" s="32">
        <f>'[1]Ресурс 2018'!I284</f>
        <v>0</v>
      </c>
      <c r="I759" s="32">
        <f>'[1]Ресурс 2018'!J284</f>
        <v>10599.9</v>
      </c>
      <c r="J759" s="32">
        <f>'[1]Ресурс 2018'!K284</f>
        <v>3105.6</v>
      </c>
      <c r="K759" s="31">
        <f t="shared" si="23"/>
        <v>16634.5</v>
      </c>
      <c r="N759" s="31"/>
    </row>
    <row r="760" spans="1:14" ht="16.5" customHeight="1" x14ac:dyDescent="0.2">
      <c r="A760" s="24">
        <f t="shared" si="24"/>
        <v>96</v>
      </c>
      <c r="B760" s="25">
        <v>25</v>
      </c>
      <c r="C760" s="26">
        <v>38</v>
      </c>
      <c r="D760" s="27" t="s">
        <v>1310</v>
      </c>
      <c r="E760" s="46" t="s">
        <v>1514</v>
      </c>
      <c r="F760" s="35" t="s">
        <v>1515</v>
      </c>
      <c r="G760" s="32">
        <f>'[1]Ресурс 2018'!H1154</f>
        <v>6222.8</v>
      </c>
      <c r="H760" s="32">
        <f>'[1]Ресурс 2018'!I1154</f>
        <v>0</v>
      </c>
      <c r="I760" s="32">
        <f>'[1]Ресурс 2018'!J1154</f>
        <v>25001</v>
      </c>
      <c r="J760" s="32">
        <f>'[1]Ресурс 2018'!K1154</f>
        <v>10060.4</v>
      </c>
      <c r="K760" s="31">
        <f t="shared" si="23"/>
        <v>41284.199999999997</v>
      </c>
      <c r="N760" s="31"/>
    </row>
    <row r="761" spans="1:14" ht="16.5" customHeight="1" x14ac:dyDescent="0.2">
      <c r="A761" s="24">
        <f t="shared" si="24"/>
        <v>97</v>
      </c>
      <c r="B761" s="25">
        <v>19</v>
      </c>
      <c r="C761" s="26">
        <v>34</v>
      </c>
      <c r="D761" s="27" t="s">
        <v>1310</v>
      </c>
      <c r="E761" s="46" t="s">
        <v>1516</v>
      </c>
      <c r="F761" s="35" t="s">
        <v>1517</v>
      </c>
      <c r="G761" s="32">
        <f>'[1]Ресурс 2018'!H875</f>
        <v>3616.9</v>
      </c>
      <c r="H761" s="32">
        <f>'[1]Ресурс 2018'!I875</f>
        <v>0</v>
      </c>
      <c r="I761" s="32">
        <f>'[1]Ресурс 2018'!J875</f>
        <v>5815.9</v>
      </c>
      <c r="J761" s="32">
        <f>'[1]Ресурс 2018'!K875</f>
        <v>2895.3</v>
      </c>
      <c r="K761" s="31">
        <f t="shared" si="23"/>
        <v>12328.099999999999</v>
      </c>
      <c r="N761" s="31"/>
    </row>
    <row r="762" spans="1:14" ht="16.5" customHeight="1" x14ac:dyDescent="0.2">
      <c r="A762" s="24">
        <f t="shared" si="24"/>
        <v>98</v>
      </c>
      <c r="B762" s="25">
        <v>24</v>
      </c>
      <c r="C762" s="26">
        <v>26</v>
      </c>
      <c r="D762" s="27" t="s">
        <v>1310</v>
      </c>
      <c r="E762" s="46" t="s">
        <v>1518</v>
      </c>
      <c r="F762" s="35" t="s">
        <v>1519</v>
      </c>
      <c r="G762" s="32">
        <f>'[1]Ресурс 2018'!H1109</f>
        <v>9957.4</v>
      </c>
      <c r="H762" s="32">
        <f>'[1]Ресурс 2018'!I1109</f>
        <v>0</v>
      </c>
      <c r="I762" s="32">
        <f>'[1]Ресурс 2018'!J1109</f>
        <v>23147.5</v>
      </c>
      <c r="J762" s="32">
        <f>'[1]Ресурс 2018'!K1109</f>
        <v>6380.7</v>
      </c>
      <c r="K762" s="31">
        <f t="shared" si="23"/>
        <v>39485.599999999999</v>
      </c>
      <c r="N762" s="31"/>
    </row>
    <row r="763" spans="1:14" ht="16.5" customHeight="1" x14ac:dyDescent="0.2">
      <c r="A763" s="24">
        <f t="shared" si="24"/>
        <v>99</v>
      </c>
      <c r="B763" s="25" t="s">
        <v>45</v>
      </c>
      <c r="C763" s="26">
        <v>56</v>
      </c>
      <c r="D763" s="27" t="s">
        <v>1310</v>
      </c>
      <c r="E763" s="46" t="s">
        <v>1520</v>
      </c>
      <c r="F763" s="35" t="s">
        <v>1521</v>
      </c>
      <c r="G763" s="32">
        <f>'[1]Ресурс 2018'!H172</f>
        <v>0</v>
      </c>
      <c r="H763" s="32">
        <f>'[1]Ресурс 2018'!I172</f>
        <v>0</v>
      </c>
      <c r="I763" s="32">
        <f>'[1]Ресурс 2018'!J172</f>
        <v>16363.6</v>
      </c>
      <c r="J763" s="32">
        <f>'[1]Ресурс 2018'!K172</f>
        <v>5400.3</v>
      </c>
      <c r="K763" s="31">
        <f t="shared" si="23"/>
        <v>21763.9</v>
      </c>
      <c r="N763" s="31"/>
    </row>
    <row r="764" spans="1:14" ht="16.5" customHeight="1" x14ac:dyDescent="0.2">
      <c r="A764" s="24">
        <f t="shared" si="24"/>
        <v>100</v>
      </c>
      <c r="B764" s="33">
        <v>22</v>
      </c>
      <c r="C764" s="26">
        <v>37</v>
      </c>
      <c r="D764" s="27" t="s">
        <v>1310</v>
      </c>
      <c r="E764" s="46" t="s">
        <v>1522</v>
      </c>
      <c r="F764" s="35" t="s">
        <v>1523</v>
      </c>
      <c r="G764" s="32">
        <f>'[1]Ресурс 2018'!H1023</f>
        <v>6611.2</v>
      </c>
      <c r="H764" s="32">
        <f>'[1]Ресурс 2018'!I1023</f>
        <v>0</v>
      </c>
      <c r="I764" s="32">
        <f>'[1]Ресурс 2018'!J1023</f>
        <v>34325.300000000003</v>
      </c>
      <c r="J764" s="32">
        <f>'[1]Ресурс 2018'!K1023</f>
        <v>12236.8</v>
      </c>
      <c r="K764" s="31">
        <f t="shared" si="23"/>
        <v>53173.3</v>
      </c>
      <c r="N764" s="31"/>
    </row>
    <row r="765" spans="1:14" ht="16.5" customHeight="1" x14ac:dyDescent="0.2">
      <c r="A765" s="24">
        <f t="shared" si="24"/>
        <v>101</v>
      </c>
      <c r="B765" s="25" t="s">
        <v>45</v>
      </c>
      <c r="C765" s="26">
        <v>57</v>
      </c>
      <c r="D765" s="27" t="s">
        <v>1310</v>
      </c>
      <c r="E765" s="46" t="s">
        <v>1524</v>
      </c>
      <c r="F765" s="35" t="s">
        <v>1525</v>
      </c>
      <c r="G765" s="32">
        <f>'[1]Ресурс 2018'!H173</f>
        <v>1919</v>
      </c>
      <c r="H765" s="32">
        <f>'[1]Ресурс 2018'!I173</f>
        <v>0</v>
      </c>
      <c r="I765" s="32">
        <f>'[1]Ресурс 2018'!J173</f>
        <v>6426.4</v>
      </c>
      <c r="J765" s="32">
        <f>'[1]Ресурс 2018'!K173</f>
        <v>2147.6</v>
      </c>
      <c r="K765" s="31">
        <f t="shared" si="23"/>
        <v>10493</v>
      </c>
      <c r="N765" s="31"/>
    </row>
    <row r="766" spans="1:14" ht="16.5" customHeight="1" x14ac:dyDescent="0.2">
      <c r="A766" s="24">
        <f t="shared" si="24"/>
        <v>102</v>
      </c>
      <c r="B766" s="33">
        <v>25</v>
      </c>
      <c r="C766" s="26">
        <v>39</v>
      </c>
      <c r="D766" s="27" t="s">
        <v>1310</v>
      </c>
      <c r="E766" s="46" t="s">
        <v>1526</v>
      </c>
      <c r="F766" s="35" t="s">
        <v>1527</v>
      </c>
      <c r="G766" s="32">
        <f>'[1]Ресурс 2018'!H1155</f>
        <v>2962.3</v>
      </c>
      <c r="H766" s="32">
        <f>'[1]Ресурс 2018'!I1155</f>
        <v>0</v>
      </c>
      <c r="I766" s="32">
        <f>'[1]Ресурс 2018'!J1155</f>
        <v>8167.1</v>
      </c>
      <c r="J766" s="32">
        <f>'[1]Ресурс 2018'!K1155</f>
        <v>4146.3999999999996</v>
      </c>
      <c r="K766" s="31">
        <f t="shared" si="23"/>
        <v>15275.800000000001</v>
      </c>
      <c r="N766" s="31"/>
    </row>
    <row r="767" spans="1:14" ht="16.5" customHeight="1" x14ac:dyDescent="0.2">
      <c r="A767" s="24">
        <f t="shared" si="24"/>
        <v>103</v>
      </c>
      <c r="B767" s="25" t="s">
        <v>27</v>
      </c>
      <c r="C767" s="26">
        <v>44</v>
      </c>
      <c r="D767" s="27" t="s">
        <v>1310</v>
      </c>
      <c r="E767" s="46" t="s">
        <v>1528</v>
      </c>
      <c r="F767" s="35" t="s">
        <v>1529</v>
      </c>
      <c r="G767" s="32">
        <f>'[1]Ресурс 2018'!H291</f>
        <v>1397.7</v>
      </c>
      <c r="H767" s="32">
        <f>'[1]Ресурс 2018'!I291</f>
        <v>0</v>
      </c>
      <c r="I767" s="32">
        <f>'[1]Ресурс 2018'!J291</f>
        <v>11575</v>
      </c>
      <c r="J767" s="32">
        <f>'[1]Ресурс 2018'!K291</f>
        <v>4246.8999999999996</v>
      </c>
      <c r="K767" s="31">
        <f t="shared" si="23"/>
        <v>17219.599999999999</v>
      </c>
      <c r="N767" s="31"/>
    </row>
    <row r="768" spans="1:14" ht="16.5" customHeight="1" x14ac:dyDescent="0.2">
      <c r="A768" s="24">
        <f t="shared" si="24"/>
        <v>104</v>
      </c>
      <c r="B768" s="25" t="s">
        <v>22</v>
      </c>
      <c r="C768" s="26">
        <v>26</v>
      </c>
      <c r="D768" s="27" t="s">
        <v>1310</v>
      </c>
      <c r="E768" s="46" t="s">
        <v>1530</v>
      </c>
      <c r="F768" s="35" t="s">
        <v>1531</v>
      </c>
      <c r="G768" s="32">
        <f>'[1]Ресурс 2018'!H97</f>
        <v>3498.9</v>
      </c>
      <c r="H768" s="32">
        <f>'[1]Ресурс 2018'!I97</f>
        <v>0</v>
      </c>
      <c r="I768" s="32">
        <f>'[1]Ресурс 2018'!J97</f>
        <v>9778.6</v>
      </c>
      <c r="J768" s="32">
        <f>'[1]Ресурс 2018'!K97</f>
        <v>3798.7</v>
      </c>
      <c r="K768" s="31">
        <f t="shared" si="23"/>
        <v>17076.2</v>
      </c>
      <c r="N768" s="31"/>
    </row>
    <row r="769" spans="1:14" ht="16.5" customHeight="1" x14ac:dyDescent="0.2">
      <c r="A769" s="24"/>
      <c r="B769" s="25">
        <v>13</v>
      </c>
      <c r="C769" s="26">
        <v>51</v>
      </c>
      <c r="D769" s="27" t="s">
        <v>1310</v>
      </c>
      <c r="E769" s="46" t="s">
        <v>1532</v>
      </c>
      <c r="F769" s="35" t="s">
        <v>1533</v>
      </c>
      <c r="G769" s="32">
        <f>'[1]Ресурс 2018'!H595</f>
        <v>5900</v>
      </c>
      <c r="H769" s="32">
        <f>'[1]Ресурс 2018'!I595</f>
        <v>0</v>
      </c>
      <c r="I769" s="32">
        <f>'[1]Ресурс 2018'!J595</f>
        <v>13255.8</v>
      </c>
      <c r="J769" s="32">
        <f>'[1]Ресурс 2018'!K595</f>
        <v>4111</v>
      </c>
      <c r="K769" s="31">
        <f t="shared" si="23"/>
        <v>23266.799999999999</v>
      </c>
      <c r="N769" s="31"/>
    </row>
    <row r="770" spans="1:14" ht="16.5" customHeight="1" x14ac:dyDescent="0.2">
      <c r="A770" s="24">
        <f>A768+1</f>
        <v>105</v>
      </c>
      <c r="B770" s="33">
        <v>22</v>
      </c>
      <c r="C770" s="26">
        <v>40</v>
      </c>
      <c r="D770" s="27" t="s">
        <v>1310</v>
      </c>
      <c r="E770" s="46" t="s">
        <v>1534</v>
      </c>
      <c r="F770" s="35" t="s">
        <v>1535</v>
      </c>
      <c r="G770" s="32">
        <f>'[1]Ресурс 2018'!H1026</f>
        <v>1404.2</v>
      </c>
      <c r="H770" s="32">
        <f>'[1]Ресурс 2018'!I1026</f>
        <v>0</v>
      </c>
      <c r="I770" s="32">
        <f>'[1]Ресурс 2018'!J1026</f>
        <v>13492.6</v>
      </c>
      <c r="J770" s="32">
        <f>'[1]Ресурс 2018'!K1026</f>
        <v>5035.8</v>
      </c>
      <c r="K770" s="31">
        <f t="shared" si="23"/>
        <v>19932.600000000002</v>
      </c>
      <c r="N770" s="31"/>
    </row>
    <row r="771" spans="1:14" ht="16.5" customHeight="1" x14ac:dyDescent="0.2">
      <c r="A771" s="24">
        <f t="shared" si="24"/>
        <v>106</v>
      </c>
      <c r="B771" s="25">
        <v>19</v>
      </c>
      <c r="C771" s="26">
        <v>36</v>
      </c>
      <c r="D771" s="27" t="s">
        <v>1310</v>
      </c>
      <c r="E771" s="46" t="s">
        <v>1536</v>
      </c>
      <c r="F771" s="35" t="s">
        <v>1537</v>
      </c>
      <c r="G771" s="32">
        <f>'[1]Ресурс 2018'!H877</f>
        <v>13016.3</v>
      </c>
      <c r="H771" s="32">
        <f>'[1]Ресурс 2018'!I877</f>
        <v>0</v>
      </c>
      <c r="I771" s="32">
        <f>'[1]Ресурс 2018'!J877</f>
        <v>30229.7</v>
      </c>
      <c r="J771" s="32">
        <f>'[1]Ресурс 2018'!K877</f>
        <v>9631.7000000000007</v>
      </c>
      <c r="K771" s="31">
        <f t="shared" si="23"/>
        <v>52877.7</v>
      </c>
      <c r="N771" s="31"/>
    </row>
    <row r="772" spans="1:14" ht="16.5" customHeight="1" x14ac:dyDescent="0.2">
      <c r="A772" s="24">
        <f t="shared" si="24"/>
        <v>107</v>
      </c>
      <c r="B772" s="25">
        <v>18</v>
      </c>
      <c r="C772" s="26">
        <v>30</v>
      </c>
      <c r="D772" s="27" t="s">
        <v>1310</v>
      </c>
      <c r="E772" s="46" t="s">
        <v>1538</v>
      </c>
      <c r="F772" s="35" t="s">
        <v>1539</v>
      </c>
      <c r="G772" s="32">
        <f>'[1]Ресурс 2018'!H826</f>
        <v>1615.8</v>
      </c>
      <c r="H772" s="32">
        <f>'[1]Ресурс 2018'!I826</f>
        <v>0</v>
      </c>
      <c r="I772" s="32">
        <f>'[1]Ресурс 2018'!J826</f>
        <v>15048.5</v>
      </c>
      <c r="J772" s="32">
        <f>'[1]Ресурс 2018'!K826</f>
        <v>6358.8</v>
      </c>
      <c r="K772" s="31">
        <f t="shared" si="23"/>
        <v>23023.1</v>
      </c>
      <c r="N772" s="31"/>
    </row>
    <row r="773" spans="1:14" ht="16.5" customHeight="1" x14ac:dyDescent="0.2">
      <c r="A773" s="24">
        <f t="shared" si="24"/>
        <v>108</v>
      </c>
      <c r="B773" s="25">
        <v>19</v>
      </c>
      <c r="C773" s="26">
        <v>37</v>
      </c>
      <c r="D773" s="27" t="s">
        <v>1310</v>
      </c>
      <c r="E773" s="46" t="s">
        <v>1540</v>
      </c>
      <c r="F773" s="35" t="s">
        <v>1541</v>
      </c>
      <c r="G773" s="32">
        <f>'[1]Ресурс 2018'!H878</f>
        <v>4222.8999999999996</v>
      </c>
      <c r="H773" s="32">
        <f>'[1]Ресурс 2018'!I878</f>
        <v>0</v>
      </c>
      <c r="I773" s="32">
        <f>'[1]Ресурс 2018'!J878</f>
        <v>12049.5</v>
      </c>
      <c r="J773" s="32">
        <f>'[1]Ресурс 2018'!K878</f>
        <v>4729.2</v>
      </c>
      <c r="K773" s="31">
        <f t="shared" si="23"/>
        <v>21001.599999999999</v>
      </c>
      <c r="N773" s="31"/>
    </row>
    <row r="774" spans="1:14" ht="16.5" customHeight="1" x14ac:dyDescent="0.2">
      <c r="A774" s="24">
        <f t="shared" si="24"/>
        <v>109</v>
      </c>
      <c r="B774" s="25">
        <v>21</v>
      </c>
      <c r="C774" s="26">
        <v>26</v>
      </c>
      <c r="D774" s="27" t="s">
        <v>1310</v>
      </c>
      <c r="E774" s="46" t="s">
        <v>1542</v>
      </c>
      <c r="F774" s="35" t="s">
        <v>1543</v>
      </c>
      <c r="G774" s="32">
        <f>'[1]Ресурс 2018'!H972</f>
        <v>1078.0999999999999</v>
      </c>
      <c r="H774" s="32">
        <f>'[1]Ресурс 2018'!I972</f>
        <v>0</v>
      </c>
      <c r="I774" s="32">
        <f>'[1]Ресурс 2018'!J972</f>
        <v>7059.8</v>
      </c>
      <c r="J774" s="32">
        <f>'[1]Ресурс 2018'!K972</f>
        <v>2354.6</v>
      </c>
      <c r="K774" s="31">
        <f t="shared" si="23"/>
        <v>10492.5</v>
      </c>
      <c r="N774" s="31"/>
    </row>
    <row r="775" spans="1:14" ht="16.5" customHeight="1" x14ac:dyDescent="0.2">
      <c r="A775" s="24">
        <f t="shared" si="24"/>
        <v>110</v>
      </c>
      <c r="B775" s="25" t="s">
        <v>27</v>
      </c>
      <c r="C775" s="26">
        <v>45</v>
      </c>
      <c r="D775" s="27" t="s">
        <v>1310</v>
      </c>
      <c r="E775" s="46" t="s">
        <v>1544</v>
      </c>
      <c r="F775" s="35" t="s">
        <v>1545</v>
      </c>
      <c r="G775" s="32">
        <f>'[1]Ресурс 2018'!H292</f>
        <v>1169.3</v>
      </c>
      <c r="H775" s="32">
        <f>'[1]Ресурс 2018'!I292</f>
        <v>0</v>
      </c>
      <c r="I775" s="32">
        <f>'[1]Ресурс 2018'!J292</f>
        <v>8689.9</v>
      </c>
      <c r="J775" s="32">
        <f>'[1]Ресурс 2018'!K292</f>
        <v>3616.8</v>
      </c>
      <c r="K775" s="31">
        <f t="shared" si="23"/>
        <v>13476</v>
      </c>
      <c r="N775" s="31"/>
    </row>
    <row r="776" spans="1:14" ht="16.5" customHeight="1" x14ac:dyDescent="0.2">
      <c r="A776" s="24">
        <f t="shared" si="24"/>
        <v>111</v>
      </c>
      <c r="B776" s="25">
        <v>25</v>
      </c>
      <c r="C776" s="26">
        <v>40</v>
      </c>
      <c r="D776" s="27" t="s">
        <v>1310</v>
      </c>
      <c r="E776" s="46" t="s">
        <v>1546</v>
      </c>
      <c r="F776" s="35" t="s">
        <v>1547</v>
      </c>
      <c r="G776" s="32">
        <f>'[1]Ресурс 2018'!H1156</f>
        <v>234.1</v>
      </c>
      <c r="H776" s="32">
        <f>'[1]Ресурс 2018'!I1156</f>
        <v>0</v>
      </c>
      <c r="I776" s="32">
        <f>'[1]Ресурс 2018'!J1156</f>
        <v>12572.5</v>
      </c>
      <c r="J776" s="32">
        <f>'[1]Ресурс 2018'!K1156</f>
        <v>5275.1</v>
      </c>
      <c r="K776" s="31">
        <f t="shared" si="23"/>
        <v>18081.7</v>
      </c>
      <c r="N776" s="31"/>
    </row>
    <row r="777" spans="1:14" ht="16.5" customHeight="1" x14ac:dyDescent="0.2">
      <c r="A777" s="24">
        <f t="shared" si="24"/>
        <v>112</v>
      </c>
      <c r="B777" s="25">
        <v>17</v>
      </c>
      <c r="C777" s="26">
        <v>35</v>
      </c>
      <c r="D777" s="27" t="s">
        <v>1310</v>
      </c>
      <c r="E777" s="46" t="s">
        <v>1548</v>
      </c>
      <c r="F777" s="35" t="s">
        <v>1549</v>
      </c>
      <c r="G777" s="32">
        <f>'[1]Ресурс 2018'!H787</f>
        <v>7120.2</v>
      </c>
      <c r="H777" s="32">
        <f>'[1]Ресурс 2018'!I787</f>
        <v>0</v>
      </c>
      <c r="I777" s="32">
        <f>'[1]Ресурс 2018'!J787</f>
        <v>34828.699999999997</v>
      </c>
      <c r="J777" s="32">
        <f>'[1]Ресурс 2018'!K787</f>
        <v>11048.1</v>
      </c>
      <c r="K777" s="31">
        <f t="shared" si="23"/>
        <v>52996.999999999993</v>
      </c>
      <c r="N777" s="31"/>
    </row>
    <row r="778" spans="1:14" ht="16.5" customHeight="1" x14ac:dyDescent="0.2">
      <c r="A778" s="24">
        <f t="shared" si="24"/>
        <v>113</v>
      </c>
      <c r="B778" s="33">
        <v>22</v>
      </c>
      <c r="C778" s="26">
        <v>41</v>
      </c>
      <c r="D778" s="27" t="s">
        <v>1310</v>
      </c>
      <c r="E778" s="46" t="s">
        <v>1550</v>
      </c>
      <c r="F778" s="35" t="s">
        <v>1551</v>
      </c>
      <c r="G778" s="32">
        <f>'[1]Ресурс 2018'!H1027</f>
        <v>1082.8</v>
      </c>
      <c r="H778" s="32">
        <f>'[1]Ресурс 2018'!I1027</f>
        <v>0</v>
      </c>
      <c r="I778" s="32">
        <f>'[1]Ресурс 2018'!J1027</f>
        <v>9879.5</v>
      </c>
      <c r="J778" s="32">
        <f>'[1]Ресурс 2018'!K1027</f>
        <v>3920.9</v>
      </c>
      <c r="K778" s="31">
        <f t="shared" si="23"/>
        <v>14883.199999999999</v>
      </c>
      <c r="N778" s="31"/>
    </row>
    <row r="779" spans="1:14" ht="16.5" customHeight="1" x14ac:dyDescent="0.2">
      <c r="A779" s="24">
        <f t="shared" si="24"/>
        <v>114</v>
      </c>
      <c r="B779" s="25" t="s">
        <v>27</v>
      </c>
      <c r="C779" s="26">
        <v>32</v>
      </c>
      <c r="D779" s="27" t="s">
        <v>1310</v>
      </c>
      <c r="E779" s="46" t="s">
        <v>1552</v>
      </c>
      <c r="F779" s="35" t="s">
        <v>1553</v>
      </c>
      <c r="G779" s="32">
        <f>'[1]Ресурс 2018'!H279</f>
        <v>2697.6</v>
      </c>
      <c r="H779" s="32">
        <f>'[1]Ресурс 2018'!I279</f>
        <v>0</v>
      </c>
      <c r="I779" s="32">
        <f>'[1]Ресурс 2018'!J279</f>
        <v>22809.3</v>
      </c>
      <c r="J779" s="32">
        <f>'[1]Ресурс 2018'!K279</f>
        <v>5800</v>
      </c>
      <c r="K779" s="31">
        <f t="shared" si="23"/>
        <v>31306.899999999998</v>
      </c>
      <c r="N779" s="31"/>
    </row>
    <row r="780" spans="1:14" ht="16.5" customHeight="1" x14ac:dyDescent="0.2">
      <c r="A780" s="24">
        <f t="shared" si="24"/>
        <v>115</v>
      </c>
      <c r="B780" s="25">
        <v>18</v>
      </c>
      <c r="C780" s="26">
        <v>31</v>
      </c>
      <c r="D780" s="27" t="s">
        <v>1310</v>
      </c>
      <c r="E780" s="46" t="s">
        <v>1554</v>
      </c>
      <c r="F780" s="35" t="s">
        <v>1555</v>
      </c>
      <c r="G780" s="32">
        <f>'[1]Ресурс 2018'!H827</f>
        <v>0</v>
      </c>
      <c r="H780" s="32">
        <f>'[1]Ресурс 2018'!I827</f>
        <v>0</v>
      </c>
      <c r="I780" s="32">
        <f>'[1]Ресурс 2018'!J827</f>
        <v>13125.7</v>
      </c>
      <c r="J780" s="32">
        <f>'[1]Ресурс 2018'!K827</f>
        <v>5450.7</v>
      </c>
      <c r="K780" s="31">
        <f t="shared" si="23"/>
        <v>18576.400000000001</v>
      </c>
      <c r="N780" s="31"/>
    </row>
    <row r="781" spans="1:14" ht="16.5" customHeight="1" x14ac:dyDescent="0.2">
      <c r="A781" s="24">
        <f t="shared" si="24"/>
        <v>116</v>
      </c>
      <c r="B781" s="25">
        <v>13</v>
      </c>
      <c r="C781" s="26">
        <v>46</v>
      </c>
      <c r="D781" s="27" t="s">
        <v>1310</v>
      </c>
      <c r="E781" s="46" t="s">
        <v>1556</v>
      </c>
      <c r="F781" s="35" t="s">
        <v>1557</v>
      </c>
      <c r="G781" s="32">
        <f>'[1]Ресурс 2018'!H590</f>
        <v>1934.1</v>
      </c>
      <c r="H781" s="32">
        <f>'[1]Ресурс 2018'!I590</f>
        <v>0</v>
      </c>
      <c r="I781" s="32">
        <f>'[1]Ресурс 2018'!J590</f>
        <v>3912.2</v>
      </c>
      <c r="J781" s="32">
        <f>'[1]Ресурс 2018'!K590</f>
        <v>1524.9</v>
      </c>
      <c r="K781" s="31">
        <f t="shared" ref="K781:K844" si="25">G781+H781+I781+J781</f>
        <v>7371.1999999999989</v>
      </c>
      <c r="N781" s="31"/>
    </row>
    <row r="782" spans="1:14" ht="16.5" customHeight="1" x14ac:dyDescent="0.2">
      <c r="A782" s="24">
        <f t="shared" si="24"/>
        <v>117</v>
      </c>
      <c r="B782" s="25" t="s">
        <v>27</v>
      </c>
      <c r="C782" s="26">
        <v>33</v>
      </c>
      <c r="D782" s="27" t="s">
        <v>1310</v>
      </c>
      <c r="E782" s="46" t="s">
        <v>1558</v>
      </c>
      <c r="F782" s="35" t="s">
        <v>1559</v>
      </c>
      <c r="G782" s="32">
        <f>'[1]Ресурс 2018'!H280</f>
        <v>5553</v>
      </c>
      <c r="H782" s="32">
        <f>'[1]Ресурс 2018'!I280</f>
        <v>0</v>
      </c>
      <c r="I782" s="32">
        <f>'[1]Ресурс 2018'!J280</f>
        <v>14405.3</v>
      </c>
      <c r="J782" s="32">
        <f>'[1]Ресурс 2018'!K280</f>
        <v>5169.3</v>
      </c>
      <c r="K782" s="31">
        <f t="shared" si="25"/>
        <v>25127.599999999999</v>
      </c>
      <c r="N782" s="31"/>
    </row>
    <row r="783" spans="1:14" ht="16.5" customHeight="1" x14ac:dyDescent="0.2">
      <c r="A783" s="24">
        <f t="shared" si="24"/>
        <v>118</v>
      </c>
      <c r="B783" s="33">
        <v>22</v>
      </c>
      <c r="C783" s="26">
        <v>43</v>
      </c>
      <c r="D783" s="27" t="s">
        <v>1310</v>
      </c>
      <c r="E783" s="46" t="s">
        <v>1560</v>
      </c>
      <c r="F783" s="35" t="s">
        <v>1561</v>
      </c>
      <c r="G783" s="32">
        <f>'[1]Ресурс 2018'!H1028</f>
        <v>13647.4</v>
      </c>
      <c r="H783" s="32">
        <f>'[1]Ресурс 2018'!I1028</f>
        <v>0</v>
      </c>
      <c r="I783" s="32">
        <f>'[1]Ресурс 2018'!J1028</f>
        <v>40409.1</v>
      </c>
      <c r="J783" s="32">
        <f>'[1]Ресурс 2018'!K1028</f>
        <v>16207.5</v>
      </c>
      <c r="K783" s="31">
        <f t="shared" si="25"/>
        <v>70264</v>
      </c>
      <c r="N783" s="31"/>
    </row>
    <row r="784" spans="1:14" ht="16.5" customHeight="1" x14ac:dyDescent="0.2">
      <c r="A784" s="24">
        <f t="shared" si="24"/>
        <v>119</v>
      </c>
      <c r="B784" s="25">
        <v>13</v>
      </c>
      <c r="C784" s="26">
        <v>40</v>
      </c>
      <c r="D784" s="27" t="s">
        <v>1310</v>
      </c>
      <c r="E784" s="46" t="s">
        <v>1562</v>
      </c>
      <c r="F784" s="35" t="s">
        <v>1563</v>
      </c>
      <c r="G784" s="32">
        <f>'[1]Ресурс 2018'!H584</f>
        <v>2055.8000000000002</v>
      </c>
      <c r="H784" s="32">
        <f>'[1]Ресурс 2018'!I584</f>
        <v>0</v>
      </c>
      <c r="I784" s="32">
        <f>'[1]Ресурс 2018'!J584</f>
        <v>5618.8</v>
      </c>
      <c r="J784" s="32">
        <f>'[1]Ресурс 2018'!K584</f>
        <v>1620.7</v>
      </c>
      <c r="K784" s="31">
        <f t="shared" si="25"/>
        <v>9295.3000000000011</v>
      </c>
      <c r="N784" s="31"/>
    </row>
    <row r="785" spans="1:14" ht="16.5" customHeight="1" x14ac:dyDescent="0.2">
      <c r="A785" s="24">
        <f t="shared" si="24"/>
        <v>120</v>
      </c>
      <c r="B785" s="25" t="s">
        <v>45</v>
      </c>
      <c r="C785" s="26">
        <v>46</v>
      </c>
      <c r="D785" s="27" t="s">
        <v>1310</v>
      </c>
      <c r="E785" s="34" t="s">
        <v>1564</v>
      </c>
      <c r="F785" s="35" t="s">
        <v>1565</v>
      </c>
      <c r="G785" s="32">
        <f>'[1]Ресурс 2018'!H163</f>
        <v>2314.6999999999998</v>
      </c>
      <c r="H785" s="32">
        <f>'[1]Ресурс 2018'!I163</f>
        <v>0</v>
      </c>
      <c r="I785" s="32">
        <f>'[1]Ресурс 2018'!J163</f>
        <v>6754.5</v>
      </c>
      <c r="J785" s="32">
        <f>'[1]Ресурс 2018'!K163</f>
        <v>2593</v>
      </c>
      <c r="K785" s="31">
        <f t="shared" si="25"/>
        <v>11662.2</v>
      </c>
      <c r="N785" s="31"/>
    </row>
    <row r="786" spans="1:14" ht="16.5" customHeight="1" x14ac:dyDescent="0.2">
      <c r="A786" s="24">
        <f t="shared" si="24"/>
        <v>121</v>
      </c>
      <c r="B786" s="25">
        <v>12</v>
      </c>
      <c r="C786" s="26">
        <v>33</v>
      </c>
      <c r="D786" s="27" t="s">
        <v>1310</v>
      </c>
      <c r="E786" s="47">
        <v>12502000000</v>
      </c>
      <c r="F786" s="35" t="s">
        <v>1566</v>
      </c>
      <c r="G786" s="32">
        <f>'[1]Ресурс 2018'!H536</f>
        <v>0</v>
      </c>
      <c r="H786" s="32">
        <f>'[1]Ресурс 2018'!I536</f>
        <v>0</v>
      </c>
      <c r="I786" s="32">
        <f>'[1]Ресурс 2018'!J536</f>
        <v>16131.8</v>
      </c>
      <c r="J786" s="32">
        <f>'[1]Ресурс 2018'!K536</f>
        <v>7360.2</v>
      </c>
      <c r="K786" s="31">
        <f t="shared" si="25"/>
        <v>23492</v>
      </c>
      <c r="N786" s="31"/>
    </row>
    <row r="787" spans="1:14" ht="16.5" customHeight="1" x14ac:dyDescent="0.2">
      <c r="A787" s="24">
        <f t="shared" si="24"/>
        <v>122</v>
      </c>
      <c r="B787" s="25">
        <v>14</v>
      </c>
      <c r="C787" s="26">
        <v>27</v>
      </c>
      <c r="D787" s="27" t="s">
        <v>1310</v>
      </c>
      <c r="E787" s="47" t="s">
        <v>1567</v>
      </c>
      <c r="F787" s="35" t="s">
        <v>1568</v>
      </c>
      <c r="G787" s="32">
        <f>'[1]Ресурс 2018'!H627</f>
        <v>5946.7</v>
      </c>
      <c r="H787" s="32">
        <f>'[1]Ресурс 2018'!I627</f>
        <v>0</v>
      </c>
      <c r="I787" s="32">
        <f>'[1]Ресурс 2018'!J627</f>
        <v>16928.8</v>
      </c>
      <c r="J787" s="32">
        <f>'[1]Ресурс 2018'!K627</f>
        <v>5616.2</v>
      </c>
      <c r="K787" s="31">
        <f t="shared" si="25"/>
        <v>28491.7</v>
      </c>
      <c r="N787" s="31"/>
    </row>
    <row r="788" spans="1:14" ht="16.5" customHeight="1" x14ac:dyDescent="0.2">
      <c r="A788" s="24">
        <f t="shared" ref="A788:A851" si="26">A787+1</f>
        <v>123</v>
      </c>
      <c r="B788" s="25">
        <v>14</v>
      </c>
      <c r="C788" s="26">
        <v>31</v>
      </c>
      <c r="D788" s="27" t="s">
        <v>1310</v>
      </c>
      <c r="E788" s="47" t="s">
        <v>1569</v>
      </c>
      <c r="F788" s="35" t="s">
        <v>1570</v>
      </c>
      <c r="G788" s="32">
        <f>'[1]Ресурс 2018'!H631</f>
        <v>0</v>
      </c>
      <c r="H788" s="32">
        <f>'[1]Ресурс 2018'!I631</f>
        <v>1137.4000000000001</v>
      </c>
      <c r="I788" s="32">
        <f>'[1]Ресурс 2018'!J631</f>
        <v>7562.1</v>
      </c>
      <c r="J788" s="32">
        <f>'[1]Ресурс 2018'!K631</f>
        <v>3570.1</v>
      </c>
      <c r="K788" s="31">
        <f t="shared" si="25"/>
        <v>12269.6</v>
      </c>
      <c r="N788" s="31"/>
    </row>
    <row r="789" spans="1:14" ht="16.5" customHeight="1" x14ac:dyDescent="0.2">
      <c r="A789" s="24">
        <f t="shared" si="26"/>
        <v>124</v>
      </c>
      <c r="B789" s="25" t="s">
        <v>17</v>
      </c>
      <c r="C789" s="26">
        <v>43</v>
      </c>
      <c r="D789" s="27" t="s">
        <v>1310</v>
      </c>
      <c r="E789" s="47" t="s">
        <v>1571</v>
      </c>
      <c r="F789" s="35" t="s">
        <v>1572</v>
      </c>
      <c r="G789" s="32">
        <f>'[1]Ресурс 2018'!H54</f>
        <v>0</v>
      </c>
      <c r="H789" s="32">
        <f>'[1]Ресурс 2018'!I54</f>
        <v>439.2</v>
      </c>
      <c r="I789" s="32">
        <f>'[1]Ресурс 2018'!J54</f>
        <v>9575.6</v>
      </c>
      <c r="J789" s="32">
        <f>'[1]Ресурс 2018'!K54</f>
        <v>2402.6999999999998</v>
      </c>
      <c r="K789" s="31">
        <f t="shared" si="25"/>
        <v>12417.5</v>
      </c>
      <c r="N789" s="31"/>
    </row>
    <row r="790" spans="1:14" ht="16.5" customHeight="1" x14ac:dyDescent="0.2">
      <c r="A790" s="24">
        <f t="shared" si="26"/>
        <v>125</v>
      </c>
      <c r="B790" s="33">
        <v>25</v>
      </c>
      <c r="C790" s="26">
        <v>31</v>
      </c>
      <c r="D790" s="27" t="s">
        <v>1310</v>
      </c>
      <c r="E790" s="46" t="s">
        <v>1573</v>
      </c>
      <c r="F790" s="35" t="s">
        <v>1574</v>
      </c>
      <c r="G790" s="32">
        <f>'[1]Ресурс 2018'!H1147</f>
        <v>0</v>
      </c>
      <c r="H790" s="32">
        <f>'[1]Ресурс 2018'!I1147</f>
        <v>138.19999999999999</v>
      </c>
      <c r="I790" s="32">
        <f>'[1]Ресурс 2018'!J1147</f>
        <v>9545.6</v>
      </c>
      <c r="J790" s="32">
        <f>'[1]Ресурс 2018'!K1147</f>
        <v>3549.5</v>
      </c>
      <c r="K790" s="31">
        <f t="shared" si="25"/>
        <v>13233.300000000001</v>
      </c>
      <c r="N790" s="31"/>
    </row>
    <row r="791" spans="1:14" ht="16.5" customHeight="1" x14ac:dyDescent="0.2">
      <c r="A791" s="24">
        <f t="shared" si="26"/>
        <v>126</v>
      </c>
      <c r="B791" s="25" t="s">
        <v>40</v>
      </c>
      <c r="C791" s="26">
        <v>22</v>
      </c>
      <c r="D791" s="27" t="s">
        <v>1310</v>
      </c>
      <c r="E791" s="46" t="s">
        <v>1575</v>
      </c>
      <c r="F791" s="35" t="s">
        <v>1576</v>
      </c>
      <c r="G791" s="32">
        <f>'[1]Ресурс 2018'!H409</f>
        <v>15421.5</v>
      </c>
      <c r="H791" s="32">
        <f>'[1]Ресурс 2018'!I409</f>
        <v>0</v>
      </c>
      <c r="I791" s="32">
        <f>'[1]Ресурс 2018'!J409</f>
        <v>37591.5</v>
      </c>
      <c r="J791" s="32">
        <f>'[1]Ресурс 2018'!K409</f>
        <v>10499.2</v>
      </c>
      <c r="K791" s="31">
        <f t="shared" si="25"/>
        <v>63512.2</v>
      </c>
      <c r="N791" s="31"/>
    </row>
    <row r="792" spans="1:14" ht="16.5" customHeight="1" x14ac:dyDescent="0.2">
      <c r="A792" s="24">
        <f t="shared" si="26"/>
        <v>127</v>
      </c>
      <c r="B792" s="25">
        <v>19</v>
      </c>
      <c r="C792" s="26">
        <v>41</v>
      </c>
      <c r="D792" s="27" t="s">
        <v>1310</v>
      </c>
      <c r="E792" s="46" t="s">
        <v>1577</v>
      </c>
      <c r="F792" s="35" t="s">
        <v>1578</v>
      </c>
      <c r="G792" s="32">
        <f>'[1]Ресурс 2018'!H882</f>
        <v>6504.4</v>
      </c>
      <c r="H792" s="32">
        <f>'[1]Ресурс 2018'!I882</f>
        <v>0</v>
      </c>
      <c r="I792" s="32">
        <f>'[1]Ресурс 2018'!J882</f>
        <v>31005.9</v>
      </c>
      <c r="J792" s="32">
        <f>'[1]Ресурс 2018'!K882</f>
        <v>11816.9</v>
      </c>
      <c r="K792" s="31">
        <f t="shared" si="25"/>
        <v>49327.200000000004</v>
      </c>
      <c r="N792" s="31"/>
    </row>
    <row r="793" spans="1:14" ht="16.5" customHeight="1" x14ac:dyDescent="0.2">
      <c r="A793" s="24">
        <f t="shared" si="26"/>
        <v>128</v>
      </c>
      <c r="B793" s="25">
        <v>10</v>
      </c>
      <c r="C793" s="26">
        <v>39</v>
      </c>
      <c r="D793" s="27" t="s">
        <v>1310</v>
      </c>
      <c r="E793" s="46" t="s">
        <v>1579</v>
      </c>
      <c r="F793" s="35" t="s">
        <v>1580</v>
      </c>
      <c r="G793" s="32">
        <f>'[1]Ресурс 2018'!H462</f>
        <v>216.5</v>
      </c>
      <c r="H793" s="32">
        <f>'[1]Ресурс 2018'!I462</f>
        <v>0</v>
      </c>
      <c r="I793" s="32">
        <f>'[1]Ресурс 2018'!J462</f>
        <v>13954.5</v>
      </c>
      <c r="J793" s="32">
        <f>'[1]Ресурс 2018'!K462</f>
        <v>4836.2</v>
      </c>
      <c r="K793" s="31">
        <f t="shared" si="25"/>
        <v>19007.2</v>
      </c>
      <c r="N793" s="31"/>
    </row>
    <row r="794" spans="1:14" ht="16.5" customHeight="1" x14ac:dyDescent="0.2">
      <c r="A794" s="24">
        <f t="shared" si="26"/>
        <v>129</v>
      </c>
      <c r="B794" s="25" t="s">
        <v>45</v>
      </c>
      <c r="C794" s="26">
        <v>58</v>
      </c>
      <c r="D794" s="27" t="s">
        <v>1310</v>
      </c>
      <c r="E794" s="46" t="s">
        <v>1581</v>
      </c>
      <c r="F794" s="35" t="s">
        <v>1582</v>
      </c>
      <c r="G794" s="32">
        <f>'[1]Ресурс 2018'!H174</f>
        <v>2193.1999999999998</v>
      </c>
      <c r="H794" s="32">
        <f>'[1]Ресурс 2018'!I174</f>
        <v>0</v>
      </c>
      <c r="I794" s="32">
        <f>'[1]Ресурс 2018'!J174</f>
        <v>28217.5</v>
      </c>
      <c r="J794" s="32">
        <f>'[1]Ресурс 2018'!K174</f>
        <v>10437</v>
      </c>
      <c r="K794" s="31">
        <f t="shared" si="25"/>
        <v>40847.699999999997</v>
      </c>
      <c r="N794" s="31"/>
    </row>
    <row r="795" spans="1:14" ht="16.5" customHeight="1" x14ac:dyDescent="0.2">
      <c r="A795" s="24">
        <f t="shared" si="26"/>
        <v>130</v>
      </c>
      <c r="B795" s="33">
        <v>22</v>
      </c>
      <c r="C795" s="26">
        <v>45</v>
      </c>
      <c r="D795" s="27" t="s">
        <v>1310</v>
      </c>
      <c r="E795" s="46" t="s">
        <v>1583</v>
      </c>
      <c r="F795" s="35" t="s">
        <v>1584</v>
      </c>
      <c r="G795" s="32">
        <f>'[1]Ресурс 2018'!H1030</f>
        <v>2612.3000000000002</v>
      </c>
      <c r="H795" s="32">
        <f>'[1]Ресурс 2018'!I1030</f>
        <v>0</v>
      </c>
      <c r="I795" s="32">
        <f>'[1]Ресурс 2018'!J1030</f>
        <v>11819.3</v>
      </c>
      <c r="J795" s="32">
        <f>'[1]Ресурс 2018'!K1030</f>
        <v>5005.7</v>
      </c>
      <c r="K795" s="31">
        <f t="shared" si="25"/>
        <v>19437.3</v>
      </c>
      <c r="N795" s="31"/>
    </row>
    <row r="796" spans="1:14" ht="16.5" customHeight="1" x14ac:dyDescent="0.2">
      <c r="A796" s="24">
        <f t="shared" si="26"/>
        <v>131</v>
      </c>
      <c r="B796" s="25" t="s">
        <v>27</v>
      </c>
      <c r="C796" s="26">
        <v>46</v>
      </c>
      <c r="D796" s="27" t="s">
        <v>1310</v>
      </c>
      <c r="E796" s="46" t="s">
        <v>1585</v>
      </c>
      <c r="F796" s="35" t="s">
        <v>1586</v>
      </c>
      <c r="G796" s="32">
        <f>'[1]Ресурс 2018'!H293</f>
        <v>0</v>
      </c>
      <c r="H796" s="32">
        <f>'[1]Ресурс 2018'!I293</f>
        <v>0</v>
      </c>
      <c r="I796" s="32">
        <f>'[1]Ресурс 2018'!J293</f>
        <v>28344.6</v>
      </c>
      <c r="J796" s="32">
        <f>'[1]Ресурс 2018'!K293</f>
        <v>9045</v>
      </c>
      <c r="K796" s="31">
        <f t="shared" si="25"/>
        <v>37389.599999999999</v>
      </c>
      <c r="N796" s="31"/>
    </row>
    <row r="797" spans="1:14" ht="16.5" customHeight="1" x14ac:dyDescent="0.2">
      <c r="A797" s="24">
        <f t="shared" si="26"/>
        <v>132</v>
      </c>
      <c r="B797" s="33">
        <v>16</v>
      </c>
      <c r="C797" s="26">
        <v>48</v>
      </c>
      <c r="D797" s="27" t="s">
        <v>1310</v>
      </c>
      <c r="E797" s="46" t="s">
        <v>1587</v>
      </c>
      <c r="F797" s="35" t="s">
        <v>1588</v>
      </c>
      <c r="G797" s="32">
        <f>'[1]Ресурс 2018'!H743</f>
        <v>0</v>
      </c>
      <c r="H797" s="32">
        <f>'[1]Ресурс 2018'!I743</f>
        <v>0</v>
      </c>
      <c r="I797" s="32">
        <f>'[1]Ресурс 2018'!J743</f>
        <v>15400.6</v>
      </c>
      <c r="J797" s="32">
        <f>'[1]Ресурс 2018'!K743</f>
        <v>6736.3</v>
      </c>
      <c r="K797" s="31">
        <f t="shared" si="25"/>
        <v>22136.9</v>
      </c>
      <c r="N797" s="31"/>
    </row>
    <row r="798" spans="1:14" ht="16.5" customHeight="1" x14ac:dyDescent="0.2">
      <c r="A798" s="24">
        <f t="shared" si="26"/>
        <v>133</v>
      </c>
      <c r="B798" s="33">
        <v>20</v>
      </c>
      <c r="C798" s="26">
        <v>38</v>
      </c>
      <c r="D798" s="27" t="s">
        <v>1310</v>
      </c>
      <c r="E798" s="46" t="s">
        <v>1589</v>
      </c>
      <c r="F798" s="35" t="s">
        <v>1590</v>
      </c>
      <c r="G798" s="32">
        <f>'[1]Ресурс 2018'!H941</f>
        <v>0</v>
      </c>
      <c r="H798" s="32">
        <f>'[1]Ресурс 2018'!I941</f>
        <v>5919.4</v>
      </c>
      <c r="I798" s="32">
        <f>'[1]Ресурс 2018'!J941</f>
        <v>17764.3</v>
      </c>
      <c r="J798" s="32">
        <f>'[1]Ресурс 2018'!K941</f>
        <v>8485.1</v>
      </c>
      <c r="K798" s="31">
        <f t="shared" si="25"/>
        <v>32168.799999999996</v>
      </c>
      <c r="N798" s="31"/>
    </row>
    <row r="799" spans="1:14" ht="16.5" customHeight="1" x14ac:dyDescent="0.2">
      <c r="A799" s="24">
        <f t="shared" si="26"/>
        <v>134</v>
      </c>
      <c r="B799" s="25" t="s">
        <v>45</v>
      </c>
      <c r="C799" s="26">
        <v>59</v>
      </c>
      <c r="D799" s="27" t="s">
        <v>1310</v>
      </c>
      <c r="E799" s="46" t="s">
        <v>1591</v>
      </c>
      <c r="F799" s="35" t="s">
        <v>1592</v>
      </c>
      <c r="G799" s="32">
        <f>'[1]Ресурс 2018'!H175</f>
        <v>545.1</v>
      </c>
      <c r="H799" s="32">
        <f>'[1]Ресурс 2018'!I175</f>
        <v>0</v>
      </c>
      <c r="I799" s="32">
        <f>'[1]Ресурс 2018'!J175</f>
        <v>5759.4</v>
      </c>
      <c r="J799" s="32">
        <f>'[1]Ресурс 2018'!K175</f>
        <v>1964.8</v>
      </c>
      <c r="K799" s="31">
        <f t="shared" si="25"/>
        <v>8269.2999999999993</v>
      </c>
      <c r="N799" s="31"/>
    </row>
    <row r="800" spans="1:14" ht="16.5" customHeight="1" x14ac:dyDescent="0.2">
      <c r="A800" s="24">
        <f t="shared" si="26"/>
        <v>135</v>
      </c>
      <c r="B800" s="33">
        <v>22</v>
      </c>
      <c r="C800" s="26">
        <v>47</v>
      </c>
      <c r="D800" s="27" t="s">
        <v>1310</v>
      </c>
      <c r="E800" s="46" t="s">
        <v>1593</v>
      </c>
      <c r="F800" s="35" t="s">
        <v>1594</v>
      </c>
      <c r="G800" s="32">
        <f>'[1]Ресурс 2018'!H1032</f>
        <v>2881.4</v>
      </c>
      <c r="H800" s="32">
        <f>'[1]Ресурс 2018'!I1032</f>
        <v>0</v>
      </c>
      <c r="I800" s="32">
        <f>'[1]Ресурс 2018'!J1032</f>
        <v>12824.6</v>
      </c>
      <c r="J800" s="32">
        <f>'[1]Ресурс 2018'!K1032</f>
        <v>4907.7</v>
      </c>
      <c r="K800" s="31">
        <f t="shared" si="25"/>
        <v>20613.7</v>
      </c>
      <c r="N800" s="31"/>
    </row>
    <row r="801" spans="1:14" ht="16.5" customHeight="1" x14ac:dyDescent="0.2">
      <c r="A801" s="24">
        <f t="shared" si="26"/>
        <v>136</v>
      </c>
      <c r="B801" s="25">
        <v>16</v>
      </c>
      <c r="C801" s="26">
        <v>43</v>
      </c>
      <c r="D801" s="27" t="s">
        <v>1310</v>
      </c>
      <c r="E801" s="46" t="s">
        <v>1595</v>
      </c>
      <c r="F801" s="35" t="s">
        <v>1596</v>
      </c>
      <c r="G801" s="32">
        <f>'[1]Ресурс 2018'!H738</f>
        <v>1425.6</v>
      </c>
      <c r="H801" s="32">
        <f>'[1]Ресурс 2018'!I738</f>
        <v>0</v>
      </c>
      <c r="I801" s="32">
        <f>'[1]Ресурс 2018'!J738</f>
        <v>10993.5</v>
      </c>
      <c r="J801" s="32">
        <f>'[1]Ресурс 2018'!K738</f>
        <v>4480.3</v>
      </c>
      <c r="K801" s="31">
        <f t="shared" si="25"/>
        <v>16899.400000000001</v>
      </c>
      <c r="N801" s="31"/>
    </row>
    <row r="802" spans="1:14" ht="16.5" customHeight="1" x14ac:dyDescent="0.2">
      <c r="A802" s="24">
        <f t="shared" si="26"/>
        <v>137</v>
      </c>
      <c r="B802" s="25" t="s">
        <v>17</v>
      </c>
      <c r="C802" s="26">
        <v>44</v>
      </c>
      <c r="D802" s="27" t="s">
        <v>1310</v>
      </c>
      <c r="E802" s="46" t="s">
        <v>1597</v>
      </c>
      <c r="F802" s="35" t="s">
        <v>1598</v>
      </c>
      <c r="G802" s="32">
        <f>'[1]Ресурс 2018'!H55</f>
        <v>1796.3</v>
      </c>
      <c r="H802" s="32">
        <f>'[1]Ресурс 2018'!I55</f>
        <v>0</v>
      </c>
      <c r="I802" s="32">
        <f>'[1]Ресурс 2018'!J55</f>
        <v>4106.5</v>
      </c>
      <c r="J802" s="32">
        <f>'[1]Ресурс 2018'!K55</f>
        <v>1721.2</v>
      </c>
      <c r="K802" s="31">
        <f t="shared" si="25"/>
        <v>7624</v>
      </c>
      <c r="N802" s="31"/>
    </row>
    <row r="803" spans="1:14" ht="16.5" customHeight="1" x14ac:dyDescent="0.2">
      <c r="A803" s="24">
        <f t="shared" si="26"/>
        <v>138</v>
      </c>
      <c r="B803" s="25">
        <v>19</v>
      </c>
      <c r="C803" s="26">
        <v>43</v>
      </c>
      <c r="D803" s="27" t="s">
        <v>1310</v>
      </c>
      <c r="E803" s="46" t="s">
        <v>1599</v>
      </c>
      <c r="F803" s="35" t="s">
        <v>1600</v>
      </c>
      <c r="G803" s="32">
        <f>'[1]Ресурс 2018'!H884</f>
        <v>5701.9</v>
      </c>
      <c r="H803" s="32">
        <f>'[1]Ресурс 2018'!I884</f>
        <v>0</v>
      </c>
      <c r="I803" s="32">
        <f>'[1]Ресурс 2018'!J884</f>
        <v>13634.7</v>
      </c>
      <c r="J803" s="32">
        <f>'[1]Ресурс 2018'!K884</f>
        <v>5799.4</v>
      </c>
      <c r="K803" s="31">
        <f t="shared" si="25"/>
        <v>25136</v>
      </c>
      <c r="N803" s="31"/>
    </row>
    <row r="804" spans="1:14" ht="16.5" customHeight="1" x14ac:dyDescent="0.2">
      <c r="A804" s="24">
        <f t="shared" si="26"/>
        <v>139</v>
      </c>
      <c r="B804" s="25">
        <v>16</v>
      </c>
      <c r="C804" s="26">
        <v>46</v>
      </c>
      <c r="D804" s="27" t="s">
        <v>1310</v>
      </c>
      <c r="E804" s="46" t="s">
        <v>1601</v>
      </c>
      <c r="F804" s="35" t="s">
        <v>1602</v>
      </c>
      <c r="G804" s="32">
        <f>'[1]Ресурс 2018'!H741</f>
        <v>1375.5</v>
      </c>
      <c r="H804" s="32">
        <f>'[1]Ресурс 2018'!I741</f>
        <v>0</v>
      </c>
      <c r="I804" s="32">
        <f>'[1]Ресурс 2018'!J741</f>
        <v>9562</v>
      </c>
      <c r="J804" s="32">
        <f>'[1]Ресурс 2018'!K741</f>
        <v>3220.6</v>
      </c>
      <c r="K804" s="31">
        <f t="shared" si="25"/>
        <v>14158.1</v>
      </c>
      <c r="N804" s="31"/>
    </row>
    <row r="805" spans="1:14" ht="16.5" customHeight="1" x14ac:dyDescent="0.2">
      <c r="A805" s="24">
        <f t="shared" si="26"/>
        <v>140</v>
      </c>
      <c r="B805" s="25" t="s">
        <v>45</v>
      </c>
      <c r="C805" s="26">
        <v>50</v>
      </c>
      <c r="D805" s="27" t="s">
        <v>1310</v>
      </c>
      <c r="E805" s="34" t="s">
        <v>1603</v>
      </c>
      <c r="F805" s="35" t="s">
        <v>1604</v>
      </c>
      <c r="G805" s="32">
        <f>'[1]Ресурс 2018'!H166</f>
        <v>0</v>
      </c>
      <c r="H805" s="32">
        <f>'[1]Ресурс 2018'!I166</f>
        <v>96183.5</v>
      </c>
      <c r="I805" s="32">
        <f>'[1]Ресурс 2018'!J166</f>
        <v>21066.7</v>
      </c>
      <c r="J805" s="32">
        <f>'[1]Ресурс 2018'!K166</f>
        <v>8609.5</v>
      </c>
      <c r="K805" s="31">
        <f t="shared" si="25"/>
        <v>125859.7</v>
      </c>
      <c r="N805" s="31"/>
    </row>
    <row r="806" spans="1:14" ht="16.5" customHeight="1" x14ac:dyDescent="0.2">
      <c r="A806" s="24">
        <f t="shared" si="26"/>
        <v>141</v>
      </c>
      <c r="B806" s="25">
        <v>17</v>
      </c>
      <c r="C806" s="26">
        <v>31</v>
      </c>
      <c r="D806" s="27" t="s">
        <v>1310</v>
      </c>
      <c r="E806" s="34" t="s">
        <v>1605</v>
      </c>
      <c r="F806" s="35" t="s">
        <v>1606</v>
      </c>
      <c r="G806" s="32">
        <f>'[1]Ресурс 2018'!H783</f>
        <v>1250.4000000000001</v>
      </c>
      <c r="H806" s="32">
        <f>'[1]Ресурс 2018'!I783</f>
        <v>0</v>
      </c>
      <c r="I806" s="32">
        <f>'[1]Ресурс 2018'!J783</f>
        <v>17181.599999999999</v>
      </c>
      <c r="J806" s="32">
        <f>'[1]Ресурс 2018'!K783</f>
        <v>4639.3999999999996</v>
      </c>
      <c r="K806" s="31">
        <f t="shared" si="25"/>
        <v>23071.4</v>
      </c>
      <c r="N806" s="31"/>
    </row>
    <row r="807" spans="1:14" ht="16.5" customHeight="1" x14ac:dyDescent="0.2">
      <c r="A807" s="24">
        <f t="shared" si="26"/>
        <v>142</v>
      </c>
      <c r="B807" s="25" t="s">
        <v>45</v>
      </c>
      <c r="C807" s="26">
        <v>48</v>
      </c>
      <c r="D807" s="27" t="s">
        <v>1310</v>
      </c>
      <c r="E807" s="34" t="s">
        <v>1607</v>
      </c>
      <c r="F807" s="35" t="s">
        <v>1608</v>
      </c>
      <c r="G807" s="32">
        <f>'[1]Ресурс 2018'!H164</f>
        <v>0</v>
      </c>
      <c r="H807" s="32">
        <f>'[1]Ресурс 2018'!I164</f>
        <v>0</v>
      </c>
      <c r="I807" s="32">
        <f>'[1]Ресурс 2018'!J164</f>
        <v>22186.799999999999</v>
      </c>
      <c r="J807" s="32">
        <f>'[1]Ресурс 2018'!K164</f>
        <v>8500.5</v>
      </c>
      <c r="K807" s="31">
        <f t="shared" si="25"/>
        <v>30687.3</v>
      </c>
      <c r="N807" s="31"/>
    </row>
    <row r="808" spans="1:14" ht="16.5" customHeight="1" x14ac:dyDescent="0.2">
      <c r="A808" s="24">
        <f t="shared" si="26"/>
        <v>143</v>
      </c>
      <c r="B808" s="25" t="s">
        <v>45</v>
      </c>
      <c r="C808" s="26">
        <v>60</v>
      </c>
      <c r="D808" s="27" t="s">
        <v>1310</v>
      </c>
      <c r="E808" s="34" t="s">
        <v>1609</v>
      </c>
      <c r="F808" s="35" t="s">
        <v>1610</v>
      </c>
      <c r="G808" s="32">
        <f>'[1]Ресурс 2018'!H176</f>
        <v>0</v>
      </c>
      <c r="H808" s="32">
        <f>'[1]Ресурс 2018'!I176</f>
        <v>0</v>
      </c>
      <c r="I808" s="32">
        <f>'[1]Ресурс 2018'!J176</f>
        <v>13113</v>
      </c>
      <c r="J808" s="32">
        <f>'[1]Ресурс 2018'!K176</f>
        <v>5055.3999999999996</v>
      </c>
      <c r="K808" s="31">
        <f t="shared" si="25"/>
        <v>18168.400000000001</v>
      </c>
      <c r="N808" s="31"/>
    </row>
    <row r="809" spans="1:14" ht="16.5" customHeight="1" x14ac:dyDescent="0.2">
      <c r="A809" s="24">
        <f t="shared" si="26"/>
        <v>144</v>
      </c>
      <c r="B809" s="33">
        <v>22</v>
      </c>
      <c r="C809" s="26">
        <v>49</v>
      </c>
      <c r="D809" s="27" t="s">
        <v>1310</v>
      </c>
      <c r="E809" s="46" t="s">
        <v>1611</v>
      </c>
      <c r="F809" s="35" t="s">
        <v>1612</v>
      </c>
      <c r="G809" s="32">
        <f>'[1]Ресурс 2018'!H1033</f>
        <v>7219.2</v>
      </c>
      <c r="H809" s="32">
        <f>'[1]Ресурс 2018'!I1033</f>
        <v>0</v>
      </c>
      <c r="I809" s="32">
        <f>'[1]Ресурс 2018'!J1033</f>
        <v>33795.1</v>
      </c>
      <c r="J809" s="32">
        <f>'[1]Ресурс 2018'!K1033</f>
        <v>12526</v>
      </c>
      <c r="K809" s="31">
        <f t="shared" si="25"/>
        <v>53540.299999999996</v>
      </c>
      <c r="N809" s="31"/>
    </row>
    <row r="810" spans="1:14" ht="16.5" customHeight="1" x14ac:dyDescent="0.2">
      <c r="A810" s="24">
        <f t="shared" si="26"/>
        <v>145</v>
      </c>
      <c r="B810" s="33">
        <v>20</v>
      </c>
      <c r="C810" s="26">
        <v>22</v>
      </c>
      <c r="D810" s="27" t="s">
        <v>1310</v>
      </c>
      <c r="E810" s="46" t="s">
        <v>1613</v>
      </c>
      <c r="F810" s="35" t="s">
        <v>1614</v>
      </c>
      <c r="G810" s="32">
        <f>'[1]Ресурс 2018'!H938</f>
        <v>2776.6</v>
      </c>
      <c r="H810" s="32">
        <f>'[1]Ресурс 2018'!I938</f>
        <v>0</v>
      </c>
      <c r="I810" s="32">
        <f>'[1]Ресурс 2018'!J938</f>
        <v>12504.2</v>
      </c>
      <c r="J810" s="32">
        <f>'[1]Ресурс 2018'!K938</f>
        <v>4902.8999999999996</v>
      </c>
      <c r="K810" s="31">
        <f t="shared" si="25"/>
        <v>20183.7</v>
      </c>
      <c r="N810" s="31"/>
    </row>
    <row r="811" spans="1:14" ht="16.5" customHeight="1" x14ac:dyDescent="0.2">
      <c r="A811" s="24">
        <f t="shared" si="26"/>
        <v>146</v>
      </c>
      <c r="B811" s="33">
        <v>23</v>
      </c>
      <c r="C811" s="26">
        <v>31</v>
      </c>
      <c r="D811" s="27" t="s">
        <v>1310</v>
      </c>
      <c r="E811" s="46" t="s">
        <v>1615</v>
      </c>
      <c r="F811" s="35" t="s">
        <v>1616</v>
      </c>
      <c r="G811" s="32">
        <f>'[1]Ресурс 2018'!H1074</f>
        <v>365.3</v>
      </c>
      <c r="H811" s="32">
        <f>'[1]Ресурс 2018'!I1074</f>
        <v>0</v>
      </c>
      <c r="I811" s="32">
        <f>'[1]Ресурс 2018'!J1074</f>
        <v>9708.7999999999993</v>
      </c>
      <c r="J811" s="32">
        <f>'[1]Ресурс 2018'!K1074</f>
        <v>4260.2</v>
      </c>
      <c r="K811" s="31">
        <f t="shared" si="25"/>
        <v>14334.3</v>
      </c>
      <c r="N811" s="31"/>
    </row>
    <row r="812" spans="1:14" ht="16.5" customHeight="1" x14ac:dyDescent="0.2">
      <c r="A812" s="24">
        <f t="shared" si="26"/>
        <v>147</v>
      </c>
      <c r="B812" s="25" t="s">
        <v>45</v>
      </c>
      <c r="C812" s="26">
        <v>61</v>
      </c>
      <c r="D812" s="27" t="s">
        <v>1310</v>
      </c>
      <c r="E812" s="46" t="s">
        <v>1617</v>
      </c>
      <c r="F812" s="35" t="s">
        <v>1618</v>
      </c>
      <c r="G812" s="32">
        <f>'[1]Ресурс 2018'!H177</f>
        <v>2409.4</v>
      </c>
      <c r="H812" s="32">
        <f>'[1]Ресурс 2018'!I177</f>
        <v>0</v>
      </c>
      <c r="I812" s="32">
        <f>'[1]Ресурс 2018'!J177</f>
        <v>30448.5</v>
      </c>
      <c r="J812" s="32">
        <f>'[1]Ресурс 2018'!K177</f>
        <v>9057.4</v>
      </c>
      <c r="K812" s="31">
        <f t="shared" si="25"/>
        <v>41915.300000000003</v>
      </c>
      <c r="N812" s="31"/>
    </row>
    <row r="813" spans="1:14" ht="16.5" customHeight="1" x14ac:dyDescent="0.2">
      <c r="A813" s="24">
        <f t="shared" si="26"/>
        <v>148</v>
      </c>
      <c r="B813" s="25" t="s">
        <v>17</v>
      </c>
      <c r="C813" s="26">
        <v>45</v>
      </c>
      <c r="D813" s="27" t="s">
        <v>1310</v>
      </c>
      <c r="E813" s="46" t="s">
        <v>1619</v>
      </c>
      <c r="F813" s="35" t="s">
        <v>1620</v>
      </c>
      <c r="G813" s="32">
        <f>'[1]Ресурс 2018'!H56</f>
        <v>0</v>
      </c>
      <c r="H813" s="32">
        <f>'[1]Ресурс 2018'!I56</f>
        <v>6699.5</v>
      </c>
      <c r="I813" s="32">
        <f>'[1]Ресурс 2018'!J56</f>
        <v>14002.8</v>
      </c>
      <c r="J813" s="32">
        <f>'[1]Ресурс 2018'!K56</f>
        <v>4584.5</v>
      </c>
      <c r="K813" s="31">
        <f t="shared" si="25"/>
        <v>25286.799999999999</v>
      </c>
      <c r="N813" s="31"/>
    </row>
    <row r="814" spans="1:14" ht="16.5" customHeight="1" x14ac:dyDescent="0.2">
      <c r="A814" s="24">
        <f t="shared" si="26"/>
        <v>149</v>
      </c>
      <c r="B814" s="25" t="s">
        <v>27</v>
      </c>
      <c r="C814" s="26">
        <v>47</v>
      </c>
      <c r="D814" s="27" t="s">
        <v>1310</v>
      </c>
      <c r="E814" s="46" t="s">
        <v>1621</v>
      </c>
      <c r="F814" s="35" t="s">
        <v>1622</v>
      </c>
      <c r="G814" s="32">
        <f>'[1]Ресурс 2018'!H294</f>
        <v>9221.1</v>
      </c>
      <c r="H814" s="32">
        <f>'[1]Ресурс 2018'!I294</f>
        <v>0</v>
      </c>
      <c r="I814" s="32">
        <f>'[1]Ресурс 2018'!J294</f>
        <v>29909.7</v>
      </c>
      <c r="J814" s="32">
        <f>'[1]Ресурс 2018'!K294</f>
        <v>9820.6</v>
      </c>
      <c r="K814" s="31">
        <f t="shared" si="25"/>
        <v>48951.4</v>
      </c>
      <c r="N814" s="31"/>
    </row>
    <row r="815" spans="1:14" ht="16.5" customHeight="1" x14ac:dyDescent="0.2">
      <c r="A815" s="24">
        <f t="shared" si="26"/>
        <v>150</v>
      </c>
      <c r="B815" s="33">
        <v>18</v>
      </c>
      <c r="C815" s="26">
        <v>32</v>
      </c>
      <c r="D815" s="27" t="s">
        <v>1310</v>
      </c>
      <c r="E815" s="46" t="s">
        <v>1623</v>
      </c>
      <c r="F815" s="35" t="s">
        <v>1624</v>
      </c>
      <c r="G815" s="32">
        <f>'[1]Ресурс 2018'!H828</f>
        <v>1402.4</v>
      </c>
      <c r="H815" s="32">
        <f>'[1]Ресурс 2018'!I828</f>
        <v>0</v>
      </c>
      <c r="I815" s="32">
        <f>'[1]Ресурс 2018'!J828</f>
        <v>7809.4</v>
      </c>
      <c r="J815" s="32">
        <f>'[1]Ресурс 2018'!K828</f>
        <v>3366.7</v>
      </c>
      <c r="K815" s="31">
        <f t="shared" si="25"/>
        <v>12578.5</v>
      </c>
      <c r="N815" s="31"/>
    </row>
    <row r="816" spans="1:14" ht="16.5" customHeight="1" x14ac:dyDescent="0.2">
      <c r="A816" s="24">
        <f t="shared" si="26"/>
        <v>151</v>
      </c>
      <c r="B816" s="25" t="s">
        <v>45</v>
      </c>
      <c r="C816" s="26">
        <v>62</v>
      </c>
      <c r="D816" s="27" t="s">
        <v>1310</v>
      </c>
      <c r="E816" s="46" t="s">
        <v>1625</v>
      </c>
      <c r="F816" s="35" t="s">
        <v>1626</v>
      </c>
      <c r="G816" s="32">
        <f>'[1]Ресурс 2018'!H178</f>
        <v>4609.8</v>
      </c>
      <c r="H816" s="32">
        <f>'[1]Ресурс 2018'!I178</f>
        <v>0</v>
      </c>
      <c r="I816" s="32">
        <f>'[1]Ресурс 2018'!J178</f>
        <v>23594.400000000001</v>
      </c>
      <c r="J816" s="32">
        <f>'[1]Ресурс 2018'!K178</f>
        <v>9263.7999999999993</v>
      </c>
      <c r="K816" s="31">
        <f t="shared" si="25"/>
        <v>37468</v>
      </c>
      <c r="N816" s="31"/>
    </row>
    <row r="817" spans="1:14" ht="16.5" customHeight="1" x14ac:dyDescent="0.2">
      <c r="A817" s="24">
        <f t="shared" si="26"/>
        <v>152</v>
      </c>
      <c r="B817" s="33">
        <v>21</v>
      </c>
      <c r="C817" s="26">
        <v>27</v>
      </c>
      <c r="D817" s="27" t="s">
        <v>1310</v>
      </c>
      <c r="E817" s="46" t="s">
        <v>1627</v>
      </c>
      <c r="F817" s="35" t="s">
        <v>1628</v>
      </c>
      <c r="G817" s="32">
        <f>'[1]Ресурс 2018'!H973</f>
        <v>4731</v>
      </c>
      <c r="H817" s="32">
        <f>'[1]Ресурс 2018'!I973</f>
        <v>0</v>
      </c>
      <c r="I817" s="32">
        <f>'[1]Ресурс 2018'!J973</f>
        <v>33235.4</v>
      </c>
      <c r="J817" s="32">
        <f>'[1]Ресурс 2018'!K973</f>
        <v>9566.6</v>
      </c>
      <c r="K817" s="31">
        <f t="shared" si="25"/>
        <v>47533</v>
      </c>
      <c r="N817" s="31"/>
    </row>
    <row r="818" spans="1:14" ht="16.5" customHeight="1" x14ac:dyDescent="0.2">
      <c r="A818" s="24">
        <f t="shared" si="26"/>
        <v>153</v>
      </c>
      <c r="B818" s="33">
        <v>22</v>
      </c>
      <c r="C818" s="26">
        <v>51</v>
      </c>
      <c r="D818" s="27" t="s">
        <v>1310</v>
      </c>
      <c r="E818" s="46" t="s">
        <v>1629</v>
      </c>
      <c r="F818" s="35" t="s">
        <v>1630</v>
      </c>
      <c r="G818" s="32">
        <f>'[1]Ресурс 2018'!H1035</f>
        <v>3387.6</v>
      </c>
      <c r="H818" s="32">
        <f>'[1]Ресурс 2018'!I1035</f>
        <v>0</v>
      </c>
      <c r="I818" s="32">
        <f>'[1]Ресурс 2018'!J1035</f>
        <v>31660.3</v>
      </c>
      <c r="J818" s="32">
        <f>'[1]Ресурс 2018'!K1035</f>
        <v>13974.5</v>
      </c>
      <c r="K818" s="31">
        <f t="shared" si="25"/>
        <v>49022.400000000001</v>
      </c>
      <c r="N818" s="31"/>
    </row>
    <row r="819" spans="1:14" ht="16.5" customHeight="1" x14ac:dyDescent="0.2">
      <c r="A819" s="24">
        <f t="shared" si="26"/>
        <v>154</v>
      </c>
      <c r="B819" s="25" t="s">
        <v>27</v>
      </c>
      <c r="C819" s="26">
        <v>36</v>
      </c>
      <c r="D819" s="27" t="s">
        <v>1310</v>
      </c>
      <c r="E819" s="46" t="s">
        <v>1631</v>
      </c>
      <c r="F819" s="35" t="s">
        <v>1632</v>
      </c>
      <c r="G819" s="32">
        <f>'[1]Ресурс 2018'!H283</f>
        <v>2481</v>
      </c>
      <c r="H819" s="32">
        <f>'[1]Ресурс 2018'!I283</f>
        <v>0</v>
      </c>
      <c r="I819" s="32">
        <f>'[1]Ресурс 2018'!J283</f>
        <v>9406.4</v>
      </c>
      <c r="J819" s="32">
        <f>'[1]Ресурс 2018'!K283</f>
        <v>3529</v>
      </c>
      <c r="K819" s="31">
        <f t="shared" si="25"/>
        <v>15416.4</v>
      </c>
      <c r="N819" s="31"/>
    </row>
    <row r="820" spans="1:14" ht="16.5" customHeight="1" x14ac:dyDescent="0.2">
      <c r="A820" s="24">
        <f t="shared" si="26"/>
        <v>155</v>
      </c>
      <c r="B820" s="25" t="s">
        <v>16</v>
      </c>
      <c r="C820" s="26">
        <v>48</v>
      </c>
      <c r="D820" s="27" t="s">
        <v>1310</v>
      </c>
      <c r="E820" s="46" t="s">
        <v>1633</v>
      </c>
      <c r="F820" s="35" t="s">
        <v>1634</v>
      </c>
      <c r="G820" s="32">
        <f>'[1]Ресурс 2018'!H238</f>
        <v>6242.4</v>
      </c>
      <c r="H820" s="32">
        <f>'[1]Ресурс 2018'!I238</f>
        <v>0</v>
      </c>
      <c r="I820" s="32">
        <f>'[1]Ресурс 2018'!J238</f>
        <v>14429.4</v>
      </c>
      <c r="J820" s="32">
        <f>'[1]Ресурс 2018'!K238</f>
        <v>5650.1</v>
      </c>
      <c r="K820" s="31">
        <f t="shared" si="25"/>
        <v>26321.9</v>
      </c>
      <c r="N820" s="31"/>
    </row>
    <row r="821" spans="1:14" ht="16.5" customHeight="1" x14ac:dyDescent="0.2">
      <c r="A821" s="24">
        <f t="shared" si="26"/>
        <v>156</v>
      </c>
      <c r="B821" s="25">
        <v>20</v>
      </c>
      <c r="C821" s="26">
        <v>37</v>
      </c>
      <c r="D821" s="27" t="s">
        <v>1310</v>
      </c>
      <c r="E821" s="46" t="s">
        <v>1635</v>
      </c>
      <c r="F821" s="35" t="s">
        <v>1636</v>
      </c>
      <c r="G821" s="32">
        <f>'[1]Ресурс 2018'!H940</f>
        <v>1975.1</v>
      </c>
      <c r="H821" s="32">
        <f>'[1]Ресурс 2018'!I940</f>
        <v>0</v>
      </c>
      <c r="I821" s="32">
        <f>'[1]Ресурс 2018'!J940</f>
        <v>19087.5</v>
      </c>
      <c r="J821" s="32">
        <f>'[1]Ресурс 2018'!K940</f>
        <v>6986.9</v>
      </c>
      <c r="K821" s="31">
        <f t="shared" si="25"/>
        <v>28049.5</v>
      </c>
      <c r="N821" s="31"/>
    </row>
    <row r="822" spans="1:14" ht="16.5" customHeight="1" x14ac:dyDescent="0.2">
      <c r="A822" s="24">
        <f t="shared" si="26"/>
        <v>157</v>
      </c>
      <c r="B822" s="25" t="s">
        <v>27</v>
      </c>
      <c r="C822" s="26">
        <v>48</v>
      </c>
      <c r="D822" s="27" t="s">
        <v>1310</v>
      </c>
      <c r="E822" s="46" t="s">
        <v>1637</v>
      </c>
      <c r="F822" s="35" t="s">
        <v>1638</v>
      </c>
      <c r="G822" s="32">
        <f>'[1]Ресурс 2018'!H295</f>
        <v>3320</v>
      </c>
      <c r="H822" s="32">
        <f>'[1]Ресурс 2018'!I295</f>
        <v>0</v>
      </c>
      <c r="I822" s="32">
        <f>'[1]Ресурс 2018'!J295</f>
        <v>8251.2000000000007</v>
      </c>
      <c r="J822" s="32">
        <f>'[1]Ресурс 2018'!K295</f>
        <v>2870.3</v>
      </c>
      <c r="K822" s="31">
        <f t="shared" si="25"/>
        <v>14441.5</v>
      </c>
      <c r="N822" s="31"/>
    </row>
    <row r="823" spans="1:14" ht="16.5" customHeight="1" x14ac:dyDescent="0.2">
      <c r="A823" s="24">
        <f t="shared" si="26"/>
        <v>158</v>
      </c>
      <c r="B823" s="33">
        <v>22</v>
      </c>
      <c r="C823" s="26">
        <v>50</v>
      </c>
      <c r="D823" s="27" t="s">
        <v>1310</v>
      </c>
      <c r="E823" s="46" t="s">
        <v>1639</v>
      </c>
      <c r="F823" s="35" t="s">
        <v>1640</v>
      </c>
      <c r="G823" s="32">
        <f>'[1]Ресурс 2018'!H1034</f>
        <v>6156.6</v>
      </c>
      <c r="H823" s="32">
        <f>'[1]Ресурс 2018'!I1034</f>
        <v>0</v>
      </c>
      <c r="I823" s="32">
        <f>'[1]Ресурс 2018'!J1034</f>
        <v>19407.599999999999</v>
      </c>
      <c r="J823" s="32">
        <f>'[1]Ресурс 2018'!K1034</f>
        <v>7668.8</v>
      </c>
      <c r="K823" s="31">
        <f t="shared" si="25"/>
        <v>33233</v>
      </c>
      <c r="N823" s="31"/>
    </row>
    <row r="824" spans="1:14" ht="16.5" customHeight="1" x14ac:dyDescent="0.2">
      <c r="A824" s="24">
        <f t="shared" si="26"/>
        <v>159</v>
      </c>
      <c r="B824" s="33">
        <v>18</v>
      </c>
      <c r="C824" s="26">
        <v>33</v>
      </c>
      <c r="D824" s="27" t="s">
        <v>1310</v>
      </c>
      <c r="E824" s="46" t="s">
        <v>1641</v>
      </c>
      <c r="F824" s="35" t="s">
        <v>1642</v>
      </c>
      <c r="G824" s="32">
        <f>'[1]Ресурс 2018'!H829</f>
        <v>64.5</v>
      </c>
      <c r="H824" s="32">
        <f>'[1]Ресурс 2018'!I829</f>
        <v>0</v>
      </c>
      <c r="I824" s="32">
        <f>'[1]Ресурс 2018'!J829</f>
        <v>5303.9</v>
      </c>
      <c r="J824" s="32">
        <f>'[1]Ресурс 2018'!K829</f>
        <v>2604.8000000000002</v>
      </c>
      <c r="K824" s="31">
        <f t="shared" si="25"/>
        <v>7973.2</v>
      </c>
      <c r="N824" s="31"/>
    </row>
    <row r="825" spans="1:14" ht="16.5" customHeight="1" x14ac:dyDescent="0.2">
      <c r="A825" s="24">
        <f t="shared" si="26"/>
        <v>160</v>
      </c>
      <c r="B825" s="25" t="s">
        <v>22</v>
      </c>
      <c r="C825" s="26">
        <v>27</v>
      </c>
      <c r="D825" s="27" t="s">
        <v>1310</v>
      </c>
      <c r="E825" s="46" t="s">
        <v>1643</v>
      </c>
      <c r="F825" s="35" t="s">
        <v>1644</v>
      </c>
      <c r="G825" s="32">
        <f>'[1]Ресурс 2018'!H98</f>
        <v>4733</v>
      </c>
      <c r="H825" s="32">
        <f>'[1]Ресурс 2018'!I98</f>
        <v>0</v>
      </c>
      <c r="I825" s="32">
        <f>'[1]Ресурс 2018'!J98</f>
        <v>16680</v>
      </c>
      <c r="J825" s="32">
        <f>'[1]Ресурс 2018'!K98</f>
        <v>5130.3</v>
      </c>
      <c r="K825" s="31">
        <f t="shared" si="25"/>
        <v>26543.3</v>
      </c>
      <c r="N825" s="31"/>
    </row>
    <row r="826" spans="1:14" ht="16.5" customHeight="1" x14ac:dyDescent="0.2">
      <c r="A826" s="24">
        <f t="shared" si="26"/>
        <v>161</v>
      </c>
      <c r="B826" s="25">
        <v>15</v>
      </c>
      <c r="C826" s="26">
        <v>43</v>
      </c>
      <c r="D826" s="27" t="s">
        <v>1310</v>
      </c>
      <c r="E826" s="46" t="s">
        <v>1645</v>
      </c>
      <c r="F826" s="35" t="s">
        <v>1646</v>
      </c>
      <c r="G826" s="32">
        <f>'[1]Ресурс 2018'!H691</f>
        <v>4910.5</v>
      </c>
      <c r="H826" s="32">
        <f>'[1]Ресурс 2018'!I691</f>
        <v>0</v>
      </c>
      <c r="I826" s="32">
        <f>'[1]Ресурс 2018'!J691</f>
        <v>23296.2</v>
      </c>
      <c r="J826" s="32">
        <f>'[1]Ресурс 2018'!K691</f>
        <v>6621.6</v>
      </c>
      <c r="K826" s="31">
        <f t="shared" si="25"/>
        <v>34828.300000000003</v>
      </c>
      <c r="N826" s="31"/>
    </row>
    <row r="827" spans="1:14" ht="16.5" customHeight="1" x14ac:dyDescent="0.2">
      <c r="A827" s="24">
        <f t="shared" si="26"/>
        <v>162</v>
      </c>
      <c r="B827" s="25">
        <v>16</v>
      </c>
      <c r="C827" s="26">
        <v>45</v>
      </c>
      <c r="D827" s="27" t="s">
        <v>1310</v>
      </c>
      <c r="E827" s="46" t="s">
        <v>1647</v>
      </c>
      <c r="F827" s="35" t="s">
        <v>1648</v>
      </c>
      <c r="G827" s="32">
        <f>'[1]Ресурс 2018'!H740</f>
        <v>0</v>
      </c>
      <c r="H827" s="32">
        <f>'[1]Ресурс 2018'!I740</f>
        <v>10627.2</v>
      </c>
      <c r="I827" s="32">
        <f>'[1]Ресурс 2018'!J740</f>
        <v>27701.7</v>
      </c>
      <c r="J827" s="32">
        <f>'[1]Ресурс 2018'!K740</f>
        <v>9084.4</v>
      </c>
      <c r="K827" s="31">
        <f t="shared" si="25"/>
        <v>47413.3</v>
      </c>
      <c r="N827" s="31"/>
    </row>
    <row r="828" spans="1:14" ht="16.5" customHeight="1" x14ac:dyDescent="0.2">
      <c r="A828" s="24">
        <f t="shared" si="26"/>
        <v>163</v>
      </c>
      <c r="B828" s="25" t="s">
        <v>17</v>
      </c>
      <c r="C828" s="26">
        <v>46</v>
      </c>
      <c r="D828" s="27" t="s">
        <v>1310</v>
      </c>
      <c r="E828" s="46" t="s">
        <v>1649</v>
      </c>
      <c r="F828" s="35" t="s">
        <v>1650</v>
      </c>
      <c r="G828" s="32">
        <f>'[1]Ресурс 2018'!H57</f>
        <v>3030.5</v>
      </c>
      <c r="H828" s="32">
        <f>'[1]Ресурс 2018'!I57</f>
        <v>0</v>
      </c>
      <c r="I828" s="32">
        <f>'[1]Ресурс 2018'!J57</f>
        <v>6564.3</v>
      </c>
      <c r="J828" s="32">
        <f>'[1]Ресурс 2018'!K57</f>
        <v>2715.7</v>
      </c>
      <c r="K828" s="31">
        <f t="shared" si="25"/>
        <v>12310.5</v>
      </c>
      <c r="N828" s="31"/>
    </row>
    <row r="829" spans="1:14" ht="16.5" customHeight="1" x14ac:dyDescent="0.2">
      <c r="A829" s="24">
        <f t="shared" si="26"/>
        <v>164</v>
      </c>
      <c r="B829" s="25">
        <v>14</v>
      </c>
      <c r="C829" s="26">
        <v>32</v>
      </c>
      <c r="D829" s="27" t="s">
        <v>1310</v>
      </c>
      <c r="E829" s="46" t="s">
        <v>1651</v>
      </c>
      <c r="F829" s="35" t="s">
        <v>1652</v>
      </c>
      <c r="G829" s="32">
        <f>'[1]Ресурс 2018'!H632</f>
        <v>0</v>
      </c>
      <c r="H829" s="32">
        <f>'[1]Ресурс 2018'!I632</f>
        <v>945.8</v>
      </c>
      <c r="I829" s="32">
        <f>'[1]Ресурс 2018'!J632</f>
        <v>4950.6000000000004</v>
      </c>
      <c r="J829" s="32">
        <f>'[1]Ресурс 2018'!K632</f>
        <v>2055.6</v>
      </c>
      <c r="K829" s="31">
        <f t="shared" si="25"/>
        <v>7952</v>
      </c>
      <c r="N829" s="31"/>
    </row>
    <row r="830" spans="1:14" ht="16.5" customHeight="1" x14ac:dyDescent="0.2">
      <c r="A830" s="24">
        <f t="shared" si="26"/>
        <v>165</v>
      </c>
      <c r="B830" s="25">
        <v>21</v>
      </c>
      <c r="C830" s="26">
        <v>28</v>
      </c>
      <c r="D830" s="27" t="s">
        <v>1310</v>
      </c>
      <c r="E830" s="46" t="s">
        <v>1653</v>
      </c>
      <c r="F830" s="35" t="s">
        <v>1654</v>
      </c>
      <c r="G830" s="32">
        <f>'[1]Ресурс 2018'!H974</f>
        <v>790.4</v>
      </c>
      <c r="H830" s="32">
        <f>'[1]Ресурс 2018'!I974</f>
        <v>0</v>
      </c>
      <c r="I830" s="32">
        <f>'[1]Ресурс 2018'!J974</f>
        <v>8622.1</v>
      </c>
      <c r="J830" s="32">
        <f>'[1]Ресурс 2018'!K974</f>
        <v>2679.2</v>
      </c>
      <c r="K830" s="31">
        <f t="shared" si="25"/>
        <v>12091.7</v>
      </c>
      <c r="N830" s="31"/>
    </row>
    <row r="831" spans="1:14" ht="16.5" customHeight="1" x14ac:dyDescent="0.2">
      <c r="A831" s="24">
        <f t="shared" si="26"/>
        <v>166</v>
      </c>
      <c r="B831" s="25">
        <v>14</v>
      </c>
      <c r="C831" s="26">
        <v>33</v>
      </c>
      <c r="D831" s="27" t="s">
        <v>1310</v>
      </c>
      <c r="E831" s="46" t="s">
        <v>1655</v>
      </c>
      <c r="F831" s="35" t="s">
        <v>1656</v>
      </c>
      <c r="G831" s="32">
        <f>'[1]Ресурс 2018'!H633</f>
        <v>1435.7</v>
      </c>
      <c r="H831" s="32">
        <f>'[1]Ресурс 2018'!I633</f>
        <v>0</v>
      </c>
      <c r="I831" s="32">
        <f>'[1]Ресурс 2018'!J633</f>
        <v>8532.4</v>
      </c>
      <c r="J831" s="32">
        <f>'[1]Ресурс 2018'!K633</f>
        <v>2366.1999999999998</v>
      </c>
      <c r="K831" s="31">
        <f t="shared" si="25"/>
        <v>12334.3</v>
      </c>
      <c r="N831" s="31"/>
    </row>
    <row r="832" spans="1:14" ht="16.5" customHeight="1" x14ac:dyDescent="0.2">
      <c r="A832" s="24">
        <f t="shared" si="26"/>
        <v>167</v>
      </c>
      <c r="B832" s="25" t="s">
        <v>45</v>
      </c>
      <c r="C832" s="26">
        <v>51</v>
      </c>
      <c r="D832" s="27" t="s">
        <v>1310</v>
      </c>
      <c r="E832" s="46" t="s">
        <v>1657</v>
      </c>
      <c r="F832" s="35" t="s">
        <v>1658</v>
      </c>
      <c r="G832" s="32">
        <f>'[1]Ресурс 2018'!H167</f>
        <v>1934.9</v>
      </c>
      <c r="H832" s="32">
        <f>'[1]Ресурс 2018'!I167</f>
        <v>0</v>
      </c>
      <c r="I832" s="32">
        <f>'[1]Ресурс 2018'!J167</f>
        <v>7143.4</v>
      </c>
      <c r="J832" s="32">
        <f>'[1]Ресурс 2018'!K167</f>
        <v>2088.6999999999998</v>
      </c>
      <c r="K832" s="31">
        <f t="shared" si="25"/>
        <v>11167</v>
      </c>
      <c r="N832" s="31"/>
    </row>
    <row r="833" spans="1:14" ht="16.5" customHeight="1" x14ac:dyDescent="0.2">
      <c r="A833" s="24">
        <f t="shared" si="26"/>
        <v>168</v>
      </c>
      <c r="B833" s="25" t="s">
        <v>45</v>
      </c>
      <c r="C833" s="26">
        <v>39</v>
      </c>
      <c r="D833" s="27" t="s">
        <v>1310</v>
      </c>
      <c r="E833" s="47" t="s">
        <v>1659</v>
      </c>
      <c r="F833" s="35" t="s">
        <v>1660</v>
      </c>
      <c r="G833" s="32">
        <f>'[1]Ресурс 2018'!H155</f>
        <v>1043.8</v>
      </c>
      <c r="H833" s="32">
        <f>'[1]Ресурс 2018'!I155</f>
        <v>0</v>
      </c>
      <c r="I833" s="32">
        <f>'[1]Ресурс 2018'!J155</f>
        <v>10465.5</v>
      </c>
      <c r="J833" s="32">
        <f>'[1]Ресурс 2018'!K155</f>
        <v>2600.3000000000002</v>
      </c>
      <c r="K833" s="31">
        <f t="shared" si="25"/>
        <v>14109.599999999999</v>
      </c>
      <c r="N833" s="31"/>
    </row>
    <row r="834" spans="1:14" ht="16.5" customHeight="1" x14ac:dyDescent="0.2">
      <c r="A834" s="24"/>
      <c r="B834" s="25" t="s">
        <v>1347</v>
      </c>
      <c r="C834" s="26">
        <v>49</v>
      </c>
      <c r="D834" s="27" t="s">
        <v>1310</v>
      </c>
      <c r="E834" s="47" t="s">
        <v>1661</v>
      </c>
      <c r="F834" s="35" t="s">
        <v>1662</v>
      </c>
      <c r="G834" s="32">
        <f>'[1]Ресурс 2018'!H382</f>
        <v>3281</v>
      </c>
      <c r="H834" s="32">
        <f>'[1]Ресурс 2018'!I382</f>
        <v>0</v>
      </c>
      <c r="I834" s="32">
        <f>'[1]Ресурс 2018'!J382</f>
        <v>35175.300000000003</v>
      </c>
      <c r="J834" s="32">
        <f>'[1]Ресурс 2018'!K382</f>
        <v>10379.200000000001</v>
      </c>
      <c r="K834" s="31">
        <f t="shared" si="25"/>
        <v>48835.5</v>
      </c>
      <c r="N834" s="31"/>
    </row>
    <row r="835" spans="1:14" ht="16.5" customHeight="1" x14ac:dyDescent="0.2">
      <c r="A835" s="24">
        <f>A833+1</f>
        <v>169</v>
      </c>
      <c r="B835" s="25" t="s">
        <v>27</v>
      </c>
      <c r="C835" s="26">
        <v>49</v>
      </c>
      <c r="D835" s="27" t="s">
        <v>1310</v>
      </c>
      <c r="E835" s="47" t="s">
        <v>1663</v>
      </c>
      <c r="F835" s="35" t="s">
        <v>1664</v>
      </c>
      <c r="G835" s="32">
        <f>'[1]Ресурс 2018'!H296</f>
        <v>0</v>
      </c>
      <c r="H835" s="32">
        <f>'[1]Ресурс 2018'!I296</f>
        <v>1049.4000000000001</v>
      </c>
      <c r="I835" s="32">
        <f>'[1]Ресурс 2018'!J296</f>
        <v>8816</v>
      </c>
      <c r="J835" s="32">
        <f>'[1]Ресурс 2018'!K296</f>
        <v>2276.1</v>
      </c>
      <c r="K835" s="31">
        <f t="shared" si="25"/>
        <v>12141.5</v>
      </c>
      <c r="N835" s="31"/>
    </row>
    <row r="836" spans="1:14" ht="16.5" customHeight="1" x14ac:dyDescent="0.2">
      <c r="A836" s="24">
        <f t="shared" si="26"/>
        <v>170</v>
      </c>
      <c r="B836" s="25">
        <v>17</v>
      </c>
      <c r="C836" s="26">
        <v>21</v>
      </c>
      <c r="D836" s="27" t="s">
        <v>1310</v>
      </c>
      <c r="E836" s="46" t="s">
        <v>1665</v>
      </c>
      <c r="F836" s="35" t="s">
        <v>1666</v>
      </c>
      <c r="G836" s="32">
        <f>'[1]Ресурс 2018'!H773</f>
        <v>2542.9</v>
      </c>
      <c r="H836" s="32">
        <f>'[1]Ресурс 2018'!I773</f>
        <v>0</v>
      </c>
      <c r="I836" s="32">
        <f>'[1]Ресурс 2018'!J773</f>
        <v>9168.7000000000007</v>
      </c>
      <c r="J836" s="32">
        <f>'[1]Ресурс 2018'!K773</f>
        <v>1984.3</v>
      </c>
      <c r="K836" s="31">
        <f t="shared" si="25"/>
        <v>13695.9</v>
      </c>
      <c r="N836" s="31"/>
    </row>
    <row r="837" spans="1:14" ht="16.5" customHeight="1" x14ac:dyDescent="0.2">
      <c r="A837" s="24">
        <f t="shared" si="26"/>
        <v>171</v>
      </c>
      <c r="B837" s="25">
        <v>13</v>
      </c>
      <c r="C837" s="26">
        <v>28</v>
      </c>
      <c r="D837" s="27" t="s">
        <v>1310</v>
      </c>
      <c r="E837" s="46" t="s">
        <v>1667</v>
      </c>
      <c r="F837" s="35" t="s">
        <v>1668</v>
      </c>
      <c r="G837" s="32">
        <f>'[1]Ресурс 2018'!H572</f>
        <v>3493.9</v>
      </c>
      <c r="H837" s="32">
        <f>'[1]Ресурс 2018'!I572</f>
        <v>0</v>
      </c>
      <c r="I837" s="32">
        <f>'[1]Ресурс 2018'!J572</f>
        <v>9020.7000000000007</v>
      </c>
      <c r="J837" s="32">
        <f>'[1]Ресурс 2018'!K572</f>
        <v>2442.6999999999998</v>
      </c>
      <c r="K837" s="31">
        <f t="shared" si="25"/>
        <v>14957.3</v>
      </c>
      <c r="N837" s="31"/>
    </row>
    <row r="838" spans="1:14" ht="16.5" customHeight="1" x14ac:dyDescent="0.2">
      <c r="A838" s="24">
        <f t="shared" si="26"/>
        <v>172</v>
      </c>
      <c r="B838" s="25" t="s">
        <v>17</v>
      </c>
      <c r="C838" s="26">
        <v>47</v>
      </c>
      <c r="D838" s="27" t="s">
        <v>1310</v>
      </c>
      <c r="E838" s="46" t="s">
        <v>1669</v>
      </c>
      <c r="F838" s="35" t="s">
        <v>1670</v>
      </c>
      <c r="G838" s="32">
        <f>'[1]Ресурс 2018'!H58</f>
        <v>1604.2</v>
      </c>
      <c r="H838" s="32">
        <f>'[1]Ресурс 2018'!I58</f>
        <v>0</v>
      </c>
      <c r="I838" s="32">
        <f>'[1]Ресурс 2018'!J58</f>
        <v>4698</v>
      </c>
      <c r="J838" s="32">
        <f>'[1]Ресурс 2018'!K58</f>
        <v>1914.5</v>
      </c>
      <c r="K838" s="31">
        <f t="shared" si="25"/>
        <v>8216.7000000000007</v>
      </c>
      <c r="N838" s="31"/>
    </row>
    <row r="839" spans="1:14" ht="16.5" customHeight="1" x14ac:dyDescent="0.2">
      <c r="A839" s="24">
        <f t="shared" si="26"/>
        <v>173</v>
      </c>
      <c r="B839" s="25">
        <v>19</v>
      </c>
      <c r="C839" s="26">
        <v>22</v>
      </c>
      <c r="D839" s="27" t="s">
        <v>1310</v>
      </c>
      <c r="E839" s="46" t="s">
        <v>1671</v>
      </c>
      <c r="F839" s="35" t="s">
        <v>1672</v>
      </c>
      <c r="G839" s="32">
        <f>'[1]Ресурс 2018'!H863</f>
        <v>0</v>
      </c>
      <c r="H839" s="32">
        <f>'[1]Ресурс 2018'!I863</f>
        <v>17055.2</v>
      </c>
      <c r="I839" s="32">
        <f>'[1]Ресурс 2018'!J863</f>
        <v>6925.5</v>
      </c>
      <c r="J839" s="32">
        <f>'[1]Ресурс 2018'!K863</f>
        <v>3417.9</v>
      </c>
      <c r="K839" s="31">
        <f t="shared" si="25"/>
        <v>27398.600000000002</v>
      </c>
      <c r="N839" s="31"/>
    </row>
    <row r="840" spans="1:14" ht="16.5" customHeight="1" x14ac:dyDescent="0.2">
      <c r="A840" s="24">
        <f t="shared" si="26"/>
        <v>174</v>
      </c>
      <c r="B840" s="25" t="s">
        <v>27</v>
      </c>
      <c r="C840" s="26">
        <v>50</v>
      </c>
      <c r="D840" s="27" t="s">
        <v>1310</v>
      </c>
      <c r="E840" s="46" t="s">
        <v>1673</v>
      </c>
      <c r="F840" s="35" t="s">
        <v>1674</v>
      </c>
      <c r="G840" s="32">
        <f>'[1]Ресурс 2018'!H297</f>
        <v>3720.6</v>
      </c>
      <c r="H840" s="32">
        <f>'[1]Ресурс 2018'!I297</f>
        <v>0</v>
      </c>
      <c r="I840" s="32">
        <f>'[1]Ресурс 2018'!J297</f>
        <v>6464.7</v>
      </c>
      <c r="J840" s="32">
        <f>'[1]Ресурс 2018'!K297</f>
        <v>2692.1</v>
      </c>
      <c r="K840" s="31">
        <f t="shared" si="25"/>
        <v>12877.4</v>
      </c>
      <c r="N840" s="31"/>
    </row>
    <row r="841" spans="1:14" ht="16.5" customHeight="1" x14ac:dyDescent="0.2">
      <c r="A841" s="24">
        <f t="shared" si="26"/>
        <v>175</v>
      </c>
      <c r="B841" s="25">
        <v>18</v>
      </c>
      <c r="C841" s="26">
        <v>34</v>
      </c>
      <c r="D841" s="27" t="s">
        <v>1310</v>
      </c>
      <c r="E841" s="46" t="s">
        <v>1675</v>
      </c>
      <c r="F841" s="35" t="s">
        <v>1676</v>
      </c>
      <c r="G841" s="32">
        <f>'[1]Ресурс 2018'!H830</f>
        <v>2398</v>
      </c>
      <c r="H841" s="32">
        <f>'[1]Ресурс 2018'!I830</f>
        <v>0</v>
      </c>
      <c r="I841" s="32">
        <f>'[1]Ресурс 2018'!J830</f>
        <v>6407.4</v>
      </c>
      <c r="J841" s="32">
        <f>'[1]Ресурс 2018'!K830</f>
        <v>2173.6</v>
      </c>
      <c r="K841" s="31">
        <f t="shared" si="25"/>
        <v>10979</v>
      </c>
      <c r="N841" s="31"/>
    </row>
    <row r="842" spans="1:14" ht="16.5" customHeight="1" x14ac:dyDescent="0.2">
      <c r="A842" s="24">
        <f t="shared" si="26"/>
        <v>176</v>
      </c>
      <c r="B842" s="25">
        <v>18</v>
      </c>
      <c r="C842" s="26">
        <v>26</v>
      </c>
      <c r="D842" s="27" t="s">
        <v>1310</v>
      </c>
      <c r="E842" s="46" t="s">
        <v>1677</v>
      </c>
      <c r="F842" s="35" t="s">
        <v>1678</v>
      </c>
      <c r="G842" s="32">
        <f>'[1]Ресурс 2018'!H822</f>
        <v>1360.6</v>
      </c>
      <c r="H842" s="32">
        <f>'[1]Ресурс 2018'!I822</f>
        <v>0</v>
      </c>
      <c r="I842" s="32">
        <f>'[1]Ресурс 2018'!J822</f>
        <v>8930.5</v>
      </c>
      <c r="J842" s="32">
        <f>'[1]Ресурс 2018'!K822</f>
        <v>3345</v>
      </c>
      <c r="K842" s="31">
        <f t="shared" si="25"/>
        <v>13636.1</v>
      </c>
      <c r="N842" s="31"/>
    </row>
    <row r="843" spans="1:14" ht="16.5" customHeight="1" x14ac:dyDescent="0.2">
      <c r="A843" s="24">
        <f t="shared" si="26"/>
        <v>177</v>
      </c>
      <c r="B843" s="33">
        <v>22</v>
      </c>
      <c r="C843" s="26">
        <v>27</v>
      </c>
      <c r="D843" s="27" t="s">
        <v>1310</v>
      </c>
      <c r="E843" s="46" t="s">
        <v>1679</v>
      </c>
      <c r="F843" s="35" t="s">
        <v>1680</v>
      </c>
      <c r="G843" s="32">
        <f>'[1]Ресурс 2018'!H1013</f>
        <v>4718.1000000000004</v>
      </c>
      <c r="H843" s="32">
        <f>'[1]Ресурс 2018'!I1013</f>
        <v>0</v>
      </c>
      <c r="I843" s="32">
        <f>'[1]Ресурс 2018'!J1013</f>
        <v>19848</v>
      </c>
      <c r="J843" s="32">
        <f>'[1]Ресурс 2018'!K1013</f>
        <v>5450.7</v>
      </c>
      <c r="K843" s="31">
        <f t="shared" si="25"/>
        <v>30016.799999999999</v>
      </c>
      <c r="N843" s="31"/>
    </row>
    <row r="844" spans="1:14" ht="16.5" customHeight="1" x14ac:dyDescent="0.2">
      <c r="A844" s="24">
        <f t="shared" si="26"/>
        <v>178</v>
      </c>
      <c r="B844" s="25" t="s">
        <v>30</v>
      </c>
      <c r="C844" s="26">
        <v>26</v>
      </c>
      <c r="D844" s="27" t="s">
        <v>1310</v>
      </c>
      <c r="E844" s="46" t="s">
        <v>1681</v>
      </c>
      <c r="F844" s="35" t="s">
        <v>1682</v>
      </c>
      <c r="G844" s="32">
        <f>'[1]Ресурс 2018'!H363</f>
        <v>1504.7</v>
      </c>
      <c r="H844" s="32">
        <f>'[1]Ресурс 2018'!I363</f>
        <v>0</v>
      </c>
      <c r="I844" s="32">
        <f>'[1]Ресурс 2018'!J363</f>
        <v>8322.6</v>
      </c>
      <c r="J844" s="32">
        <f>'[1]Ресурс 2018'!K363</f>
        <v>2863.4</v>
      </c>
      <c r="K844" s="31">
        <f t="shared" si="25"/>
        <v>12690.7</v>
      </c>
      <c r="N844" s="31"/>
    </row>
    <row r="845" spans="1:14" ht="16.5" customHeight="1" x14ac:dyDescent="0.2">
      <c r="A845" s="24">
        <f t="shared" si="26"/>
        <v>179</v>
      </c>
      <c r="B845" s="25" t="s">
        <v>30</v>
      </c>
      <c r="C845" s="26">
        <v>35</v>
      </c>
      <c r="D845" s="27" t="s">
        <v>1310</v>
      </c>
      <c r="E845" s="46" t="s">
        <v>1683</v>
      </c>
      <c r="F845" s="35" t="s">
        <v>1684</v>
      </c>
      <c r="G845" s="32">
        <f>'[1]Ресурс 2018'!H372</f>
        <v>5944.3</v>
      </c>
      <c r="H845" s="32">
        <f>'[1]Ресурс 2018'!I372</f>
        <v>0</v>
      </c>
      <c r="I845" s="32">
        <f>'[1]Ресурс 2018'!J372</f>
        <v>20072.5</v>
      </c>
      <c r="J845" s="32">
        <f>'[1]Ресурс 2018'!K372</f>
        <v>6092.2</v>
      </c>
      <c r="K845" s="31">
        <f t="shared" ref="K845:K908" si="27">G845+H845+I845+J845</f>
        <v>32109</v>
      </c>
      <c r="N845" s="31"/>
    </row>
    <row r="846" spans="1:14" ht="16.5" customHeight="1" x14ac:dyDescent="0.2">
      <c r="A846" s="24">
        <f t="shared" si="26"/>
        <v>180</v>
      </c>
      <c r="B846" s="25" t="s">
        <v>40</v>
      </c>
      <c r="C846" s="26">
        <v>24</v>
      </c>
      <c r="D846" s="27" t="s">
        <v>1310</v>
      </c>
      <c r="E846" s="46" t="s">
        <v>1685</v>
      </c>
      <c r="F846" s="35" t="s">
        <v>1686</v>
      </c>
      <c r="G846" s="32">
        <f>'[1]Ресурс 2018'!H411</f>
        <v>2030.8</v>
      </c>
      <c r="H846" s="32">
        <f>'[1]Ресурс 2018'!I411</f>
        <v>0</v>
      </c>
      <c r="I846" s="32">
        <f>'[1]Ресурс 2018'!J411</f>
        <v>6586.3</v>
      </c>
      <c r="J846" s="32">
        <f>'[1]Ресурс 2018'!K411</f>
        <v>1609.5</v>
      </c>
      <c r="K846" s="31">
        <f t="shared" si="27"/>
        <v>10226.6</v>
      </c>
      <c r="N846" s="31"/>
    </row>
    <row r="847" spans="1:14" ht="16.5" customHeight="1" x14ac:dyDescent="0.2">
      <c r="A847" s="24">
        <f t="shared" si="26"/>
        <v>181</v>
      </c>
      <c r="B847" s="25">
        <v>19</v>
      </c>
      <c r="C847" s="26">
        <v>23</v>
      </c>
      <c r="D847" s="27" t="s">
        <v>1310</v>
      </c>
      <c r="E847" s="46" t="s">
        <v>1687</v>
      </c>
      <c r="F847" s="35" t="s">
        <v>1688</v>
      </c>
      <c r="G847" s="32">
        <f>'[1]Ресурс 2018'!H864</f>
        <v>2781.5</v>
      </c>
      <c r="H847" s="32">
        <f>'[1]Ресурс 2018'!I864</f>
        <v>0</v>
      </c>
      <c r="I847" s="32">
        <f>'[1]Ресурс 2018'!J864</f>
        <v>6298.9</v>
      </c>
      <c r="J847" s="32">
        <f>'[1]Ресурс 2018'!K864</f>
        <v>2314.9</v>
      </c>
      <c r="K847" s="31">
        <f t="shared" si="27"/>
        <v>11395.3</v>
      </c>
      <c r="N847" s="31"/>
    </row>
    <row r="848" spans="1:14" ht="16.5" customHeight="1" x14ac:dyDescent="0.2">
      <c r="A848" s="24">
        <f t="shared" si="26"/>
        <v>182</v>
      </c>
      <c r="B848" s="33">
        <v>23</v>
      </c>
      <c r="C848" s="26">
        <v>27</v>
      </c>
      <c r="D848" s="27" t="s">
        <v>1310</v>
      </c>
      <c r="E848" s="46" t="s">
        <v>1689</v>
      </c>
      <c r="F848" s="35" t="s">
        <v>1690</v>
      </c>
      <c r="G848" s="32">
        <f>'[1]Ресурс 2018'!H1070</f>
        <v>4203.2</v>
      </c>
      <c r="H848" s="32">
        <f>'[1]Ресурс 2018'!I1070</f>
        <v>0</v>
      </c>
      <c r="I848" s="32">
        <f>'[1]Ресурс 2018'!J1070</f>
        <v>15066.6</v>
      </c>
      <c r="J848" s="32">
        <f>'[1]Ресурс 2018'!K1070</f>
        <v>5465.4</v>
      </c>
      <c r="K848" s="31">
        <f t="shared" si="27"/>
        <v>24735.199999999997</v>
      </c>
      <c r="N848" s="31"/>
    </row>
    <row r="849" spans="1:14" ht="16.5" customHeight="1" x14ac:dyDescent="0.2">
      <c r="A849" s="24">
        <f t="shared" si="26"/>
        <v>183</v>
      </c>
      <c r="B849" s="25" t="s">
        <v>27</v>
      </c>
      <c r="C849" s="26">
        <v>51</v>
      </c>
      <c r="D849" s="27" t="s">
        <v>1310</v>
      </c>
      <c r="E849" s="46" t="s">
        <v>1691</v>
      </c>
      <c r="F849" s="35" t="s">
        <v>1692</v>
      </c>
      <c r="G849" s="32">
        <f>'[1]Ресурс 2018'!H298</f>
        <v>2853.5</v>
      </c>
      <c r="H849" s="32">
        <f>'[1]Ресурс 2018'!I298</f>
        <v>0</v>
      </c>
      <c r="I849" s="32">
        <f>'[1]Ресурс 2018'!J298</f>
        <v>9610</v>
      </c>
      <c r="J849" s="32">
        <f>'[1]Ресурс 2018'!K298</f>
        <v>3502.6</v>
      </c>
      <c r="K849" s="31">
        <f t="shared" si="27"/>
        <v>15966.1</v>
      </c>
      <c r="N849" s="31"/>
    </row>
    <row r="850" spans="1:14" ht="16.5" customHeight="1" x14ac:dyDescent="0.2">
      <c r="A850" s="24">
        <f t="shared" si="26"/>
        <v>184</v>
      </c>
      <c r="B850" s="25">
        <v>16</v>
      </c>
      <c r="C850" s="26">
        <v>33</v>
      </c>
      <c r="D850" s="27" t="s">
        <v>1310</v>
      </c>
      <c r="E850" s="46" t="s">
        <v>1693</v>
      </c>
      <c r="F850" s="35" t="s">
        <v>1694</v>
      </c>
      <c r="G850" s="32">
        <f>'[1]Ресурс 2018'!H729</f>
        <v>0</v>
      </c>
      <c r="H850" s="32">
        <f>'[1]Ресурс 2018'!I729</f>
        <v>4985</v>
      </c>
      <c r="I850" s="32">
        <f>'[1]Ресурс 2018'!J729</f>
        <v>8460.4</v>
      </c>
      <c r="J850" s="32">
        <f>'[1]Ресурс 2018'!K729</f>
        <v>2283.5</v>
      </c>
      <c r="K850" s="31">
        <f t="shared" si="27"/>
        <v>15728.9</v>
      </c>
      <c r="N850" s="31"/>
    </row>
    <row r="851" spans="1:14" ht="16.5" customHeight="1" x14ac:dyDescent="0.2">
      <c r="A851" s="24">
        <f t="shared" si="26"/>
        <v>185</v>
      </c>
      <c r="B851" s="25">
        <v>19</v>
      </c>
      <c r="C851" s="26">
        <v>52</v>
      </c>
      <c r="D851" s="27" t="s">
        <v>1310</v>
      </c>
      <c r="E851" s="46" t="s">
        <v>1695</v>
      </c>
      <c r="F851" s="35" t="s">
        <v>1696</v>
      </c>
      <c r="G851" s="32">
        <f>'[1]Ресурс 2018'!H893</f>
        <v>2547.8000000000002</v>
      </c>
      <c r="H851" s="32">
        <f>'[1]Ресурс 2018'!I893</f>
        <v>0</v>
      </c>
      <c r="I851" s="32">
        <f>'[1]Ресурс 2018'!J893</f>
        <v>6423.2</v>
      </c>
      <c r="J851" s="32">
        <f>'[1]Ресурс 2018'!K893</f>
        <v>2307.4</v>
      </c>
      <c r="K851" s="31">
        <f t="shared" si="27"/>
        <v>11278.4</v>
      </c>
      <c r="N851" s="31"/>
    </row>
    <row r="852" spans="1:14" ht="16.5" customHeight="1" x14ac:dyDescent="0.2">
      <c r="A852" s="24">
        <f t="shared" ref="A852:A912" si="28">A851+1</f>
        <v>186</v>
      </c>
      <c r="B852" s="25">
        <v>13</v>
      </c>
      <c r="C852" s="26">
        <v>29</v>
      </c>
      <c r="D852" s="27" t="s">
        <v>1310</v>
      </c>
      <c r="E852" s="46" t="s">
        <v>1697</v>
      </c>
      <c r="F852" s="35" t="s">
        <v>1698</v>
      </c>
      <c r="G852" s="32">
        <f>'[1]Ресурс 2018'!H573</f>
        <v>3563.7</v>
      </c>
      <c r="H852" s="32">
        <f>'[1]Ресурс 2018'!I573</f>
        <v>0</v>
      </c>
      <c r="I852" s="32">
        <f>'[1]Ресурс 2018'!J573</f>
        <v>12241.8</v>
      </c>
      <c r="J852" s="32">
        <f>'[1]Ресурс 2018'!K573</f>
        <v>3289.4</v>
      </c>
      <c r="K852" s="31">
        <f t="shared" si="27"/>
        <v>19094.900000000001</v>
      </c>
      <c r="N852" s="31"/>
    </row>
    <row r="853" spans="1:14" ht="16.5" customHeight="1" x14ac:dyDescent="0.2">
      <c r="A853" s="24">
        <f t="shared" si="28"/>
        <v>187</v>
      </c>
      <c r="B853" s="25">
        <v>14</v>
      </c>
      <c r="C853" s="26">
        <v>34</v>
      </c>
      <c r="D853" s="27" t="s">
        <v>1310</v>
      </c>
      <c r="E853" s="46" t="s">
        <v>1699</v>
      </c>
      <c r="F853" s="35" t="s">
        <v>1700</v>
      </c>
      <c r="G853" s="32">
        <f>'[1]Ресурс 2018'!H634</f>
        <v>0</v>
      </c>
      <c r="H853" s="32">
        <f>'[1]Ресурс 2018'!I634</f>
        <v>4879.8</v>
      </c>
      <c r="I853" s="32">
        <f>'[1]Ресурс 2018'!J634</f>
        <v>14024.9</v>
      </c>
      <c r="J853" s="32">
        <f>'[1]Ресурс 2018'!K634</f>
        <v>3429.2</v>
      </c>
      <c r="K853" s="31">
        <f t="shared" si="27"/>
        <v>22333.9</v>
      </c>
      <c r="N853" s="31"/>
    </row>
    <row r="854" spans="1:14" ht="16.5" customHeight="1" x14ac:dyDescent="0.2">
      <c r="A854" s="24">
        <f t="shared" si="28"/>
        <v>188</v>
      </c>
      <c r="B854" s="25" t="s">
        <v>45</v>
      </c>
      <c r="C854" s="26">
        <v>37</v>
      </c>
      <c r="D854" s="27" t="s">
        <v>1310</v>
      </c>
      <c r="E854" s="34" t="s">
        <v>1701</v>
      </c>
      <c r="F854" s="35" t="s">
        <v>1702</v>
      </c>
      <c r="G854" s="32">
        <f>'[1]Ресурс 2018'!H153</f>
        <v>0</v>
      </c>
      <c r="H854" s="32">
        <f>'[1]Ресурс 2018'!I153</f>
        <v>33550.6</v>
      </c>
      <c r="I854" s="32">
        <f>'[1]Ресурс 2018'!J153</f>
        <v>11929.5</v>
      </c>
      <c r="J854" s="32">
        <f>'[1]Ресурс 2018'!K153</f>
        <v>4258.2</v>
      </c>
      <c r="K854" s="31">
        <f t="shared" si="27"/>
        <v>49738.299999999996</v>
      </c>
      <c r="N854" s="31"/>
    </row>
    <row r="855" spans="1:14" ht="16.5" customHeight="1" x14ac:dyDescent="0.2">
      <c r="A855" s="24"/>
      <c r="B855" s="25">
        <v>17</v>
      </c>
      <c r="C855" s="26">
        <v>39</v>
      </c>
      <c r="D855" s="27" t="s">
        <v>1310</v>
      </c>
      <c r="E855" s="34" t="s">
        <v>1703</v>
      </c>
      <c r="F855" s="35" t="s">
        <v>1704</v>
      </c>
      <c r="G855" s="32">
        <f>'[1]Ресурс 2018'!H791</f>
        <v>3190.3</v>
      </c>
      <c r="H855" s="32">
        <f>'[1]Ресурс 2018'!I791</f>
        <v>0</v>
      </c>
      <c r="I855" s="32">
        <f>'[1]Ресурс 2018'!J791</f>
        <v>12185.5</v>
      </c>
      <c r="J855" s="32">
        <f>'[1]Ресурс 2018'!K791</f>
        <v>3318.3</v>
      </c>
      <c r="K855" s="31">
        <f t="shared" si="27"/>
        <v>18694.099999999999</v>
      </c>
      <c r="N855" s="31"/>
    </row>
    <row r="856" spans="1:14" ht="16.5" customHeight="1" x14ac:dyDescent="0.2">
      <c r="A856" s="24">
        <f>A854+1</f>
        <v>189</v>
      </c>
      <c r="B856" s="25">
        <v>17</v>
      </c>
      <c r="C856" s="26">
        <v>36</v>
      </c>
      <c r="D856" s="27" t="s">
        <v>1310</v>
      </c>
      <c r="E856" s="34" t="s">
        <v>1705</v>
      </c>
      <c r="F856" s="35" t="s">
        <v>1706</v>
      </c>
      <c r="G856" s="32">
        <f>'[1]Ресурс 2018'!H788</f>
        <v>2516.1</v>
      </c>
      <c r="H856" s="32">
        <f>'[1]Ресурс 2018'!I788</f>
        <v>0</v>
      </c>
      <c r="I856" s="32">
        <f>'[1]Ресурс 2018'!J788</f>
        <v>8735.9</v>
      </c>
      <c r="J856" s="32">
        <f>'[1]Ресурс 2018'!K788</f>
        <v>1971.2</v>
      </c>
      <c r="K856" s="31">
        <f t="shared" si="27"/>
        <v>13223.2</v>
      </c>
      <c r="N856" s="31"/>
    </row>
    <row r="857" spans="1:14" ht="16.5" customHeight="1" x14ac:dyDescent="0.2">
      <c r="A857" s="24">
        <f t="shared" si="28"/>
        <v>190</v>
      </c>
      <c r="B857" s="25">
        <v>18</v>
      </c>
      <c r="C857" s="26">
        <v>35</v>
      </c>
      <c r="D857" s="27" t="s">
        <v>1310</v>
      </c>
      <c r="E857" s="34" t="s">
        <v>1707</v>
      </c>
      <c r="F857" s="35" t="s">
        <v>1708</v>
      </c>
      <c r="G857" s="32">
        <f>'[1]Ресурс 2018'!H831</f>
        <v>0</v>
      </c>
      <c r="H857" s="32">
        <f>'[1]Ресурс 2018'!I831</f>
        <v>0</v>
      </c>
      <c r="I857" s="32">
        <f>'[1]Ресурс 2018'!J831</f>
        <v>10559</v>
      </c>
      <c r="J857" s="32">
        <f>'[1]Ресурс 2018'!K831</f>
        <v>3318.2</v>
      </c>
      <c r="K857" s="31">
        <f t="shared" si="27"/>
        <v>13877.2</v>
      </c>
      <c r="N857" s="31"/>
    </row>
    <row r="858" spans="1:14" ht="16.5" customHeight="1" x14ac:dyDescent="0.2">
      <c r="A858" s="24">
        <f t="shared" si="28"/>
        <v>191</v>
      </c>
      <c r="B858" s="25">
        <v>19</v>
      </c>
      <c r="C858" s="26">
        <v>53</v>
      </c>
      <c r="D858" s="27" t="s">
        <v>1310</v>
      </c>
      <c r="E858" s="34" t="s">
        <v>1709</v>
      </c>
      <c r="F858" s="35" t="s">
        <v>1710</v>
      </c>
      <c r="G858" s="32">
        <f>'[1]Ресурс 2018'!H894</f>
        <v>2447.6</v>
      </c>
      <c r="H858" s="32">
        <f>'[1]Ресурс 2018'!I894</f>
        <v>0</v>
      </c>
      <c r="I858" s="32">
        <f>'[1]Ресурс 2018'!J894</f>
        <v>7976.8</v>
      </c>
      <c r="J858" s="32">
        <f>'[1]Ресурс 2018'!K894</f>
        <v>2693.1</v>
      </c>
      <c r="K858" s="31">
        <f t="shared" si="27"/>
        <v>13117.5</v>
      </c>
      <c r="N858" s="31"/>
    </row>
    <row r="859" spans="1:14" ht="16.5" customHeight="1" x14ac:dyDescent="0.2">
      <c r="A859" s="24">
        <f t="shared" si="28"/>
        <v>192</v>
      </c>
      <c r="B859" s="25" t="s">
        <v>30</v>
      </c>
      <c r="C859" s="26">
        <v>36</v>
      </c>
      <c r="D859" s="27" t="s">
        <v>1310</v>
      </c>
      <c r="E859" s="34" t="s">
        <v>1711</v>
      </c>
      <c r="F859" s="35" t="s">
        <v>1712</v>
      </c>
      <c r="G859" s="32">
        <f>'[1]Ресурс 2018'!H373</f>
        <v>734.3</v>
      </c>
      <c r="H859" s="32">
        <f>'[1]Ресурс 2018'!I373</f>
        <v>0</v>
      </c>
      <c r="I859" s="32">
        <f>'[1]Ресурс 2018'!J373</f>
        <v>4744.8999999999996</v>
      </c>
      <c r="J859" s="32">
        <f>'[1]Ресурс 2018'!K373</f>
        <v>1316.1</v>
      </c>
      <c r="K859" s="31">
        <f t="shared" si="27"/>
        <v>6795.2999999999993</v>
      </c>
      <c r="N859" s="31"/>
    </row>
    <row r="860" spans="1:14" ht="16.5" customHeight="1" x14ac:dyDescent="0.2">
      <c r="A860" s="24">
        <f t="shared" si="28"/>
        <v>193</v>
      </c>
      <c r="B860" s="25">
        <v>17</v>
      </c>
      <c r="C860" s="26">
        <v>22</v>
      </c>
      <c r="D860" s="27" t="s">
        <v>1310</v>
      </c>
      <c r="E860" s="46" t="s">
        <v>1713</v>
      </c>
      <c r="F860" s="35" t="s">
        <v>1714</v>
      </c>
      <c r="G860" s="32">
        <f>'[1]Ресурс 2018'!H774</f>
        <v>3437.1</v>
      </c>
      <c r="H860" s="32">
        <f>'[1]Ресурс 2018'!I774</f>
        <v>0</v>
      </c>
      <c r="I860" s="32">
        <f>'[1]Ресурс 2018'!J774</f>
        <v>10046.200000000001</v>
      </c>
      <c r="J860" s="32">
        <f>'[1]Ресурс 2018'!K774</f>
        <v>2577.6</v>
      </c>
      <c r="K860" s="31">
        <f t="shared" si="27"/>
        <v>16060.900000000001</v>
      </c>
      <c r="N860" s="31"/>
    </row>
    <row r="861" spans="1:14" ht="16.5" customHeight="1" x14ac:dyDescent="0.2">
      <c r="A861" s="24">
        <f t="shared" si="28"/>
        <v>194</v>
      </c>
      <c r="B861" s="25">
        <v>14</v>
      </c>
      <c r="C861" s="26">
        <v>35</v>
      </c>
      <c r="D861" s="27" t="s">
        <v>1310</v>
      </c>
      <c r="E861" s="46" t="s">
        <v>1715</v>
      </c>
      <c r="F861" s="35" t="s">
        <v>1716</v>
      </c>
      <c r="G861" s="32">
        <f>'[1]Ресурс 2018'!H635</f>
        <v>259</v>
      </c>
      <c r="H861" s="32">
        <f>'[1]Ресурс 2018'!I635</f>
        <v>0</v>
      </c>
      <c r="I861" s="32">
        <f>'[1]Ресурс 2018'!J635</f>
        <v>7273.8</v>
      </c>
      <c r="J861" s="32">
        <f>'[1]Ресурс 2018'!K635</f>
        <v>1917.2</v>
      </c>
      <c r="K861" s="31">
        <f t="shared" si="27"/>
        <v>9450</v>
      </c>
      <c r="N861" s="31"/>
    </row>
    <row r="862" spans="1:14" ht="16.5" customHeight="1" x14ac:dyDescent="0.2">
      <c r="A862" s="24">
        <f t="shared" si="28"/>
        <v>195</v>
      </c>
      <c r="B862" s="25" t="s">
        <v>45</v>
      </c>
      <c r="C862" s="26">
        <v>40</v>
      </c>
      <c r="D862" s="27" t="s">
        <v>1310</v>
      </c>
      <c r="E862" s="34" t="s">
        <v>1717</v>
      </c>
      <c r="F862" s="35" t="s">
        <v>1718</v>
      </c>
      <c r="G862" s="32">
        <f>'[1]Ресурс 2018'!H156</f>
        <v>1078.8</v>
      </c>
      <c r="H862" s="32">
        <f>'[1]Ресурс 2018'!I156</f>
        <v>0</v>
      </c>
      <c r="I862" s="32">
        <f>'[1]Ресурс 2018'!J156</f>
        <v>6610.4</v>
      </c>
      <c r="J862" s="32">
        <f>'[1]Ресурс 2018'!K156</f>
        <v>1898.7</v>
      </c>
      <c r="K862" s="31">
        <f t="shared" si="27"/>
        <v>9587.9</v>
      </c>
      <c r="N862" s="31"/>
    </row>
    <row r="863" spans="1:14" ht="16.5" customHeight="1" x14ac:dyDescent="0.2">
      <c r="A863" s="24">
        <f t="shared" si="28"/>
        <v>196</v>
      </c>
      <c r="B863" s="25" t="s">
        <v>45</v>
      </c>
      <c r="C863" s="26">
        <v>63</v>
      </c>
      <c r="D863" s="27" t="s">
        <v>1310</v>
      </c>
      <c r="E863" s="34" t="s">
        <v>1719</v>
      </c>
      <c r="F863" s="35" t="s">
        <v>1720</v>
      </c>
      <c r="G863" s="32">
        <f>'[1]Ресурс 2018'!H179</f>
        <v>0</v>
      </c>
      <c r="H863" s="32">
        <f>'[1]Ресурс 2018'!I179</f>
        <v>0</v>
      </c>
      <c r="I863" s="32">
        <f>'[1]Ресурс 2018'!J179</f>
        <v>5855</v>
      </c>
      <c r="J863" s="32">
        <f>'[1]Ресурс 2018'!K179</f>
        <v>1513</v>
      </c>
      <c r="K863" s="31">
        <f t="shared" si="27"/>
        <v>7368</v>
      </c>
      <c r="N863" s="31"/>
    </row>
    <row r="864" spans="1:14" ht="16.5" customHeight="1" x14ac:dyDescent="0.2">
      <c r="A864" s="24">
        <f t="shared" si="28"/>
        <v>197</v>
      </c>
      <c r="B864" s="25">
        <v>19</v>
      </c>
      <c r="C864" s="26">
        <v>24</v>
      </c>
      <c r="D864" s="27" t="s">
        <v>1310</v>
      </c>
      <c r="E864" s="46" t="s">
        <v>1721</v>
      </c>
      <c r="F864" s="35" t="s">
        <v>1722</v>
      </c>
      <c r="G864" s="32">
        <f>'[1]Ресурс 2018'!H865</f>
        <v>2688.7</v>
      </c>
      <c r="H864" s="32">
        <f>'[1]Ресурс 2018'!I865</f>
        <v>0</v>
      </c>
      <c r="I864" s="32">
        <f>'[1]Ресурс 2018'!J865</f>
        <v>13405.8</v>
      </c>
      <c r="J864" s="32">
        <f>'[1]Ресурс 2018'!K865</f>
        <v>3705.1</v>
      </c>
      <c r="K864" s="31">
        <f t="shared" si="27"/>
        <v>19799.599999999999</v>
      </c>
      <c r="N864" s="31"/>
    </row>
    <row r="865" spans="1:14" ht="16.5" customHeight="1" x14ac:dyDescent="0.2">
      <c r="A865" s="24">
        <f t="shared" si="28"/>
        <v>198</v>
      </c>
      <c r="B865" s="33">
        <v>24</v>
      </c>
      <c r="C865" s="26">
        <v>13</v>
      </c>
      <c r="D865" s="27" t="s">
        <v>1310</v>
      </c>
      <c r="E865" s="46" t="s">
        <v>1723</v>
      </c>
      <c r="F865" s="35" t="s">
        <v>1724</v>
      </c>
      <c r="G865" s="32">
        <f>'[1]Ресурс 2018'!H1096</f>
        <v>3450.1</v>
      </c>
      <c r="H865" s="32">
        <f>'[1]Ресурс 2018'!I1096</f>
        <v>0</v>
      </c>
      <c r="I865" s="32">
        <f>'[1]Ресурс 2018'!J1096</f>
        <v>11822.1</v>
      </c>
      <c r="J865" s="32">
        <f>'[1]Ресурс 2018'!K1096</f>
        <v>2952.9</v>
      </c>
      <c r="K865" s="31">
        <f t="shared" si="27"/>
        <v>18225.100000000002</v>
      </c>
      <c r="N865" s="31"/>
    </row>
    <row r="866" spans="1:14" ht="16.5" customHeight="1" x14ac:dyDescent="0.2">
      <c r="A866" s="24">
        <f t="shared" si="28"/>
        <v>199</v>
      </c>
      <c r="B866" s="33">
        <v>11</v>
      </c>
      <c r="C866" s="26">
        <v>29</v>
      </c>
      <c r="D866" s="27" t="s">
        <v>1310</v>
      </c>
      <c r="E866" s="46" t="s">
        <v>1725</v>
      </c>
      <c r="F866" s="35" t="s">
        <v>1726</v>
      </c>
      <c r="G866" s="32">
        <f>'[1]Ресурс 2018'!H496</f>
        <v>1387.6</v>
      </c>
      <c r="H866" s="32">
        <f>'[1]Ресурс 2018'!I496</f>
        <v>0</v>
      </c>
      <c r="I866" s="32">
        <f>'[1]Ресурс 2018'!J496</f>
        <v>6407.3</v>
      </c>
      <c r="J866" s="32">
        <f>'[1]Ресурс 2018'!K496</f>
        <v>1977.8</v>
      </c>
      <c r="K866" s="31">
        <f t="shared" si="27"/>
        <v>9772.6999999999989</v>
      </c>
      <c r="N866" s="31"/>
    </row>
    <row r="867" spans="1:14" ht="16.5" customHeight="1" x14ac:dyDescent="0.2">
      <c r="A867" s="24"/>
      <c r="B867" s="33" t="s">
        <v>1347</v>
      </c>
      <c r="C867" s="26">
        <v>45</v>
      </c>
      <c r="D867" s="27" t="s">
        <v>1310</v>
      </c>
      <c r="E867" s="46" t="s">
        <v>1727</v>
      </c>
      <c r="F867" s="35" t="s">
        <v>1728</v>
      </c>
      <c r="G867" s="32">
        <f>'[1]Ресурс 2018'!H381</f>
        <v>461.4</v>
      </c>
      <c r="H867" s="32">
        <f>'[1]Ресурс 2018'!I381</f>
        <v>0</v>
      </c>
      <c r="I867" s="32">
        <f>'[1]Ресурс 2018'!J381</f>
        <v>17938.2</v>
      </c>
      <c r="J867" s="32">
        <f>'[1]Ресурс 2018'!K381</f>
        <v>4809.3</v>
      </c>
      <c r="K867" s="31">
        <f t="shared" si="27"/>
        <v>23208.9</v>
      </c>
      <c r="N867" s="31"/>
    </row>
    <row r="868" spans="1:14" ht="16.5" customHeight="1" x14ac:dyDescent="0.2">
      <c r="A868" s="24">
        <f>A866+1</f>
        <v>200</v>
      </c>
      <c r="B868" s="33">
        <v>24</v>
      </c>
      <c r="C868" s="26">
        <v>14</v>
      </c>
      <c r="D868" s="27" t="s">
        <v>1310</v>
      </c>
      <c r="E868" s="46" t="s">
        <v>1729</v>
      </c>
      <c r="F868" s="35" t="s">
        <v>1730</v>
      </c>
      <c r="G868" s="32">
        <f>'[1]Ресурс 2018'!H1097</f>
        <v>12810.3</v>
      </c>
      <c r="H868" s="32">
        <f>'[1]Ресурс 2018'!I1097</f>
        <v>0</v>
      </c>
      <c r="I868" s="32">
        <f>'[1]Ресурс 2018'!J1097</f>
        <v>24903.4</v>
      </c>
      <c r="J868" s="32">
        <f>'[1]Ресурс 2018'!K1097</f>
        <v>7976.3</v>
      </c>
      <c r="K868" s="31">
        <f t="shared" si="27"/>
        <v>45690</v>
      </c>
      <c r="N868" s="31"/>
    </row>
    <row r="869" spans="1:14" ht="16.5" customHeight="1" x14ac:dyDescent="0.2">
      <c r="A869" s="24">
        <f t="shared" si="28"/>
        <v>201</v>
      </c>
      <c r="B869" s="25">
        <v>19</v>
      </c>
      <c r="C869" s="26">
        <v>25</v>
      </c>
      <c r="D869" s="27" t="s">
        <v>1310</v>
      </c>
      <c r="E869" s="46" t="s">
        <v>1731</v>
      </c>
      <c r="F869" s="35" t="s">
        <v>1732</v>
      </c>
      <c r="G869" s="32">
        <f>'[1]Ресурс 2018'!H866</f>
        <v>4039.9</v>
      </c>
      <c r="H869" s="32">
        <f>'[1]Ресурс 2018'!I866</f>
        <v>0</v>
      </c>
      <c r="I869" s="32">
        <f>'[1]Ресурс 2018'!J866</f>
        <v>18446.400000000001</v>
      </c>
      <c r="J869" s="32">
        <f>'[1]Ресурс 2018'!K866</f>
        <v>6640.3</v>
      </c>
      <c r="K869" s="31">
        <f t="shared" si="27"/>
        <v>29126.600000000002</v>
      </c>
      <c r="N869" s="31"/>
    </row>
    <row r="870" spans="1:14" ht="16.5" customHeight="1" x14ac:dyDescent="0.2">
      <c r="A870" s="24">
        <f t="shared" si="28"/>
        <v>202</v>
      </c>
      <c r="B870" s="25">
        <v>19</v>
      </c>
      <c r="C870" s="26">
        <v>54</v>
      </c>
      <c r="D870" s="27" t="s">
        <v>1310</v>
      </c>
      <c r="E870" s="46" t="s">
        <v>1733</v>
      </c>
      <c r="F870" s="35" t="s">
        <v>1734</v>
      </c>
      <c r="G870" s="32">
        <f>'[1]Ресурс 2018'!H895</f>
        <v>562.5</v>
      </c>
      <c r="H870" s="32">
        <f>'[1]Ресурс 2018'!I895</f>
        <v>0</v>
      </c>
      <c r="I870" s="32">
        <f>'[1]Ресурс 2018'!J895</f>
        <v>7667.6</v>
      </c>
      <c r="J870" s="32">
        <f>'[1]Ресурс 2018'!K895</f>
        <v>2281.3000000000002</v>
      </c>
      <c r="K870" s="31">
        <f t="shared" si="27"/>
        <v>10511.400000000001</v>
      </c>
      <c r="N870" s="31"/>
    </row>
    <row r="871" spans="1:14" ht="16.5" customHeight="1" x14ac:dyDescent="0.2">
      <c r="A871" s="24">
        <f t="shared" si="28"/>
        <v>203</v>
      </c>
      <c r="B871" s="25">
        <v>21</v>
      </c>
      <c r="C871" s="26">
        <v>29</v>
      </c>
      <c r="D871" s="27" t="s">
        <v>1310</v>
      </c>
      <c r="E871" s="46" t="s">
        <v>1735</v>
      </c>
      <c r="F871" s="35" t="s">
        <v>1736</v>
      </c>
      <c r="G871" s="32">
        <f>'[1]Ресурс 2018'!H975</f>
        <v>5988.4</v>
      </c>
      <c r="H871" s="32">
        <f>'[1]Ресурс 2018'!I975</f>
        <v>0</v>
      </c>
      <c r="I871" s="32">
        <f>'[1]Ресурс 2018'!J975</f>
        <v>19135.8</v>
      </c>
      <c r="J871" s="32">
        <f>'[1]Ресурс 2018'!K975</f>
        <v>4219.3999999999996</v>
      </c>
      <c r="K871" s="31">
        <f t="shared" si="27"/>
        <v>29343.599999999999</v>
      </c>
      <c r="N871" s="31"/>
    </row>
    <row r="872" spans="1:14" ht="16.5" customHeight="1" x14ac:dyDescent="0.2">
      <c r="A872" s="24">
        <f t="shared" si="28"/>
        <v>204</v>
      </c>
      <c r="B872" s="25">
        <v>16</v>
      </c>
      <c r="C872" s="26">
        <v>49</v>
      </c>
      <c r="D872" s="27" t="s">
        <v>1310</v>
      </c>
      <c r="E872" s="46" t="s">
        <v>1737</v>
      </c>
      <c r="F872" s="35" t="s">
        <v>1738</v>
      </c>
      <c r="G872" s="32">
        <f>'[1]Ресурс 2018'!H744</f>
        <v>5.7</v>
      </c>
      <c r="H872" s="32">
        <f>'[1]Ресурс 2018'!I744</f>
        <v>0</v>
      </c>
      <c r="I872" s="32">
        <f>'[1]Ресурс 2018'!J744</f>
        <v>7736.2</v>
      </c>
      <c r="J872" s="32">
        <f>'[1]Ресурс 2018'!K744</f>
        <v>2317</v>
      </c>
      <c r="K872" s="31">
        <f t="shared" si="27"/>
        <v>10058.9</v>
      </c>
      <c r="N872" s="31"/>
    </row>
    <row r="873" spans="1:14" ht="16.5" customHeight="1" x14ac:dyDescent="0.2">
      <c r="A873" s="24">
        <f t="shared" si="28"/>
        <v>205</v>
      </c>
      <c r="B873" s="25" t="s">
        <v>45</v>
      </c>
      <c r="C873" s="26">
        <v>64</v>
      </c>
      <c r="D873" s="27" t="s">
        <v>1310</v>
      </c>
      <c r="E873" s="46" t="s">
        <v>1739</v>
      </c>
      <c r="F873" s="35" t="s">
        <v>1740</v>
      </c>
      <c r="G873" s="32">
        <f>'[1]Ресурс 2018'!H180</f>
        <v>0</v>
      </c>
      <c r="H873" s="32">
        <f>'[1]Ресурс 2018'!I180</f>
        <v>0</v>
      </c>
      <c r="I873" s="32">
        <f>'[1]Ресурс 2018'!J180</f>
        <v>7446.3</v>
      </c>
      <c r="J873" s="32">
        <f>'[1]Ресурс 2018'!K180</f>
        <v>2476.1</v>
      </c>
      <c r="K873" s="31">
        <f t="shared" si="27"/>
        <v>9922.4</v>
      </c>
      <c r="N873" s="31"/>
    </row>
    <row r="874" spans="1:14" ht="16.5" customHeight="1" x14ac:dyDescent="0.2">
      <c r="A874" s="24">
        <f t="shared" si="28"/>
        <v>206</v>
      </c>
      <c r="B874" s="25" t="s">
        <v>22</v>
      </c>
      <c r="C874" s="26">
        <v>21</v>
      </c>
      <c r="D874" s="27" t="s">
        <v>1310</v>
      </c>
      <c r="E874" s="46" t="s">
        <v>1741</v>
      </c>
      <c r="F874" s="35" t="s">
        <v>1742</v>
      </c>
      <c r="G874" s="32">
        <f>'[1]Ресурс 2018'!H92</f>
        <v>3338</v>
      </c>
      <c r="H874" s="32">
        <f>'[1]Ресурс 2018'!I92</f>
        <v>0</v>
      </c>
      <c r="I874" s="32">
        <f>'[1]Ресурс 2018'!J92</f>
        <v>10778.7</v>
      </c>
      <c r="J874" s="32">
        <f>'[1]Ресурс 2018'!K92</f>
        <v>2360.6999999999998</v>
      </c>
      <c r="K874" s="31">
        <f t="shared" si="27"/>
        <v>16477.400000000001</v>
      </c>
      <c r="N874" s="31"/>
    </row>
    <row r="875" spans="1:14" ht="16.5" customHeight="1" x14ac:dyDescent="0.2">
      <c r="A875" s="24">
        <f t="shared" si="28"/>
        <v>207</v>
      </c>
      <c r="B875" s="25" t="s">
        <v>45</v>
      </c>
      <c r="C875" s="26">
        <v>38</v>
      </c>
      <c r="D875" s="27" t="s">
        <v>1310</v>
      </c>
      <c r="E875" s="34" t="s">
        <v>1743</v>
      </c>
      <c r="F875" s="35" t="s">
        <v>1744</v>
      </c>
      <c r="G875" s="32">
        <f>'[1]Ресурс 2018'!H154</f>
        <v>0</v>
      </c>
      <c r="H875" s="32">
        <f>'[1]Ресурс 2018'!I154</f>
        <v>43139.9</v>
      </c>
      <c r="I875" s="32">
        <f>'[1]Ресурс 2018'!J154</f>
        <v>14840.6</v>
      </c>
      <c r="J875" s="32">
        <f>'[1]Ресурс 2018'!K154</f>
        <v>4680.7</v>
      </c>
      <c r="K875" s="31">
        <f t="shared" si="27"/>
        <v>62661.2</v>
      </c>
      <c r="N875" s="31"/>
    </row>
    <row r="876" spans="1:14" ht="16.5" customHeight="1" x14ac:dyDescent="0.2">
      <c r="A876" s="24">
        <f t="shared" si="28"/>
        <v>208</v>
      </c>
      <c r="B876" s="33">
        <v>25</v>
      </c>
      <c r="C876" s="26">
        <v>27</v>
      </c>
      <c r="D876" s="27" t="s">
        <v>1310</v>
      </c>
      <c r="E876" s="46" t="s">
        <v>1745</v>
      </c>
      <c r="F876" s="35" t="s">
        <v>1746</v>
      </c>
      <c r="G876" s="32">
        <f>'[1]Ресурс 2018'!H1143</f>
        <v>89</v>
      </c>
      <c r="H876" s="32">
        <f>'[1]Ресурс 2018'!I1143</f>
        <v>0</v>
      </c>
      <c r="I876" s="32">
        <f>'[1]Ресурс 2018'!J1143</f>
        <v>7624</v>
      </c>
      <c r="J876" s="32">
        <f>'[1]Ресурс 2018'!K1143</f>
        <v>2527.3000000000002</v>
      </c>
      <c r="K876" s="31">
        <f t="shared" si="27"/>
        <v>10240.299999999999</v>
      </c>
      <c r="N876" s="31"/>
    </row>
    <row r="877" spans="1:14" ht="16.5" customHeight="1" x14ac:dyDescent="0.2">
      <c r="A877" s="24">
        <f t="shared" si="28"/>
        <v>209</v>
      </c>
      <c r="B877" s="25" t="s">
        <v>40</v>
      </c>
      <c r="C877" s="26">
        <v>21</v>
      </c>
      <c r="D877" s="27" t="s">
        <v>1310</v>
      </c>
      <c r="E877" s="46" t="s">
        <v>1747</v>
      </c>
      <c r="F877" s="35" t="s">
        <v>1748</v>
      </c>
      <c r="G877" s="32">
        <f>'[1]Ресурс 2018'!H408</f>
        <v>9033.6</v>
      </c>
      <c r="H877" s="32">
        <f>'[1]Ресурс 2018'!I408</f>
        <v>0</v>
      </c>
      <c r="I877" s="32">
        <f>'[1]Ресурс 2018'!J408</f>
        <v>19171.2</v>
      </c>
      <c r="J877" s="32">
        <f>'[1]Ресурс 2018'!K408</f>
        <v>6363.5</v>
      </c>
      <c r="K877" s="31">
        <f t="shared" si="27"/>
        <v>34568.300000000003</v>
      </c>
      <c r="N877" s="31"/>
    </row>
    <row r="878" spans="1:14" ht="16.5" customHeight="1" x14ac:dyDescent="0.2">
      <c r="A878" s="24"/>
      <c r="B878" s="25">
        <v>21</v>
      </c>
      <c r="C878" s="26">
        <v>36</v>
      </c>
      <c r="D878" s="27" t="s">
        <v>1310</v>
      </c>
      <c r="E878" s="46" t="s">
        <v>1749</v>
      </c>
      <c r="F878" s="35" t="s">
        <v>1750</v>
      </c>
      <c r="G878" s="32">
        <f>'[1]Ресурс 2018'!H981</f>
        <v>11023.3</v>
      </c>
      <c r="H878" s="32">
        <f>'[1]Ресурс 2018'!I981</f>
        <v>0</v>
      </c>
      <c r="I878" s="32">
        <f>'[1]Ресурс 2018'!J981</f>
        <v>24423.8</v>
      </c>
      <c r="J878" s="32">
        <f>'[1]Ресурс 2018'!K981</f>
        <v>7397.8</v>
      </c>
      <c r="K878" s="31">
        <f t="shared" si="27"/>
        <v>42844.9</v>
      </c>
      <c r="N878" s="31"/>
    </row>
    <row r="879" spans="1:14" ht="16.5" customHeight="1" x14ac:dyDescent="0.2">
      <c r="A879" s="24">
        <f>A877+1</f>
        <v>210</v>
      </c>
      <c r="B879" s="25" t="s">
        <v>27</v>
      </c>
      <c r="C879" s="26">
        <v>28</v>
      </c>
      <c r="D879" s="27" t="s">
        <v>1310</v>
      </c>
      <c r="E879" s="46" t="s">
        <v>1751</v>
      </c>
      <c r="F879" s="35" t="s">
        <v>1752</v>
      </c>
      <c r="G879" s="32">
        <f>'[1]Ресурс 2018'!H275</f>
        <v>955.1</v>
      </c>
      <c r="H879" s="32">
        <f>'[1]Ресурс 2018'!I275</f>
        <v>0</v>
      </c>
      <c r="I879" s="32">
        <f>'[1]Ресурс 2018'!J275</f>
        <v>5527.9</v>
      </c>
      <c r="J879" s="32">
        <f>'[1]Ресурс 2018'!K275</f>
        <v>1503.1</v>
      </c>
      <c r="K879" s="31">
        <f t="shared" si="27"/>
        <v>7986.1</v>
      </c>
      <c r="N879" s="31"/>
    </row>
    <row r="880" spans="1:14" ht="16.5" customHeight="1" x14ac:dyDescent="0.2">
      <c r="A880" s="24">
        <f t="shared" si="28"/>
        <v>211</v>
      </c>
      <c r="B880" s="25">
        <v>17</v>
      </c>
      <c r="C880" s="26">
        <v>32</v>
      </c>
      <c r="D880" s="27" t="s">
        <v>1310</v>
      </c>
      <c r="E880" s="46" t="s">
        <v>1753</v>
      </c>
      <c r="F880" s="35" t="s">
        <v>1754</v>
      </c>
      <c r="G880" s="32">
        <f>'[1]Ресурс 2018'!H784</f>
        <v>2831.8</v>
      </c>
      <c r="H880" s="32">
        <f>'[1]Ресурс 2018'!I784</f>
        <v>0</v>
      </c>
      <c r="I880" s="32">
        <f>'[1]Ресурс 2018'!J784</f>
        <v>11039.7</v>
      </c>
      <c r="J880" s="32">
        <f>'[1]Ресурс 2018'!K784</f>
        <v>2662.8</v>
      </c>
      <c r="K880" s="31">
        <f t="shared" si="27"/>
        <v>16534.3</v>
      </c>
      <c r="N880" s="31"/>
    </row>
    <row r="881" spans="1:14" ht="16.5" customHeight="1" x14ac:dyDescent="0.2">
      <c r="A881" s="24">
        <f t="shared" si="28"/>
        <v>212</v>
      </c>
      <c r="B881" s="25" t="s">
        <v>40</v>
      </c>
      <c r="C881" s="26">
        <v>27</v>
      </c>
      <c r="D881" s="27" t="s">
        <v>1310</v>
      </c>
      <c r="E881" s="46" t="s">
        <v>1755</v>
      </c>
      <c r="F881" s="35" t="s">
        <v>1756</v>
      </c>
      <c r="G881" s="32">
        <f>'[1]Ресурс 2018'!H414</f>
        <v>5140.5</v>
      </c>
      <c r="H881" s="32">
        <f>'[1]Ресурс 2018'!I414</f>
        <v>0</v>
      </c>
      <c r="I881" s="32">
        <f>'[1]Ресурс 2018'!J414</f>
        <v>17404.400000000001</v>
      </c>
      <c r="J881" s="32">
        <f>'[1]Ресурс 2018'!K414</f>
        <v>3565.2</v>
      </c>
      <c r="K881" s="31">
        <f t="shared" si="27"/>
        <v>26110.100000000002</v>
      </c>
      <c r="N881" s="31"/>
    </row>
    <row r="882" spans="1:14" ht="16.5" customHeight="1" x14ac:dyDescent="0.2">
      <c r="A882" s="24">
        <f t="shared" si="28"/>
        <v>213</v>
      </c>
      <c r="B882" s="25" t="s">
        <v>27</v>
      </c>
      <c r="C882" s="26">
        <v>29</v>
      </c>
      <c r="D882" s="27" t="s">
        <v>1310</v>
      </c>
      <c r="E882" s="46" t="s">
        <v>1757</v>
      </c>
      <c r="F882" s="35" t="s">
        <v>1758</v>
      </c>
      <c r="G882" s="32">
        <f>'[1]Ресурс 2018'!H276</f>
        <v>1223.5999999999999</v>
      </c>
      <c r="H882" s="32">
        <f>'[1]Ресурс 2018'!I276</f>
        <v>0</v>
      </c>
      <c r="I882" s="32">
        <f>'[1]Ресурс 2018'!J276</f>
        <v>6754</v>
      </c>
      <c r="J882" s="32">
        <f>'[1]Ресурс 2018'!K276</f>
        <v>1782.3</v>
      </c>
      <c r="K882" s="31">
        <f t="shared" si="27"/>
        <v>9759.9</v>
      </c>
      <c r="N882" s="31"/>
    </row>
    <row r="883" spans="1:14" ht="16.5" customHeight="1" x14ac:dyDescent="0.2">
      <c r="A883" s="24"/>
      <c r="B883" s="25" t="s">
        <v>1759</v>
      </c>
      <c r="C883" s="26">
        <v>38</v>
      </c>
      <c r="D883" s="27" t="s">
        <v>1310</v>
      </c>
      <c r="E883" s="46" t="s">
        <v>1760</v>
      </c>
      <c r="F883" s="35" t="s">
        <v>1761</v>
      </c>
      <c r="G883" s="32">
        <f>'[1]Ресурс 2018'!H109</f>
        <v>4243.3</v>
      </c>
      <c r="H883" s="32">
        <f>'[1]Ресурс 2018'!I109</f>
        <v>0</v>
      </c>
      <c r="I883" s="32">
        <f>'[1]Ресурс 2018'!J109</f>
        <v>17585.3</v>
      </c>
      <c r="J883" s="32">
        <f>'[1]Ресурс 2018'!K109</f>
        <v>3833.3</v>
      </c>
      <c r="K883" s="31">
        <f t="shared" si="27"/>
        <v>25661.899999999998</v>
      </c>
      <c r="N883" s="31"/>
    </row>
    <row r="884" spans="1:14" ht="16.5" customHeight="1" x14ac:dyDescent="0.2">
      <c r="A884" s="24">
        <f>A882+1</f>
        <v>214</v>
      </c>
      <c r="B884" s="25" t="s">
        <v>17</v>
      </c>
      <c r="C884" s="26">
        <v>48</v>
      </c>
      <c r="D884" s="27" t="s">
        <v>1310</v>
      </c>
      <c r="E884" s="46" t="s">
        <v>1762</v>
      </c>
      <c r="F884" s="35" t="s">
        <v>1763</v>
      </c>
      <c r="G884" s="32">
        <f>'[1]Ресурс 2018'!H59</f>
        <v>0</v>
      </c>
      <c r="H884" s="32">
        <f>'[1]Ресурс 2018'!I59</f>
        <v>838.5</v>
      </c>
      <c r="I884" s="32">
        <f>'[1]Ресурс 2018'!J59</f>
        <v>7714.5</v>
      </c>
      <c r="J884" s="32">
        <f>'[1]Ресурс 2018'!K59</f>
        <v>2397.6</v>
      </c>
      <c r="K884" s="31">
        <f t="shared" si="27"/>
        <v>10950.6</v>
      </c>
      <c r="N884" s="31"/>
    </row>
    <row r="885" spans="1:14" ht="16.5" customHeight="1" x14ac:dyDescent="0.2">
      <c r="A885" s="24">
        <f t="shared" si="28"/>
        <v>215</v>
      </c>
      <c r="B885" s="25" t="s">
        <v>27</v>
      </c>
      <c r="C885" s="26">
        <v>52</v>
      </c>
      <c r="D885" s="27" t="s">
        <v>1310</v>
      </c>
      <c r="E885" s="46" t="s">
        <v>1764</v>
      </c>
      <c r="F885" s="35" t="s">
        <v>1765</v>
      </c>
      <c r="G885" s="32">
        <f>'[1]Ресурс 2018'!H299</f>
        <v>2391.8000000000002</v>
      </c>
      <c r="H885" s="32">
        <f>'[1]Ресурс 2018'!I299</f>
        <v>0</v>
      </c>
      <c r="I885" s="32">
        <f>'[1]Ресурс 2018'!J299</f>
        <v>6198.3</v>
      </c>
      <c r="J885" s="32">
        <f>'[1]Ресурс 2018'!K299</f>
        <v>1920.8</v>
      </c>
      <c r="K885" s="31">
        <f t="shared" si="27"/>
        <v>10510.9</v>
      </c>
      <c r="N885" s="31"/>
    </row>
    <row r="886" spans="1:14" ht="16.5" customHeight="1" x14ac:dyDescent="0.2">
      <c r="A886" s="24">
        <f t="shared" si="28"/>
        <v>216</v>
      </c>
      <c r="B886" s="25" t="s">
        <v>33</v>
      </c>
      <c r="C886" s="26">
        <v>18</v>
      </c>
      <c r="D886" s="27" t="s">
        <v>1310</v>
      </c>
      <c r="E886" s="46" t="s">
        <v>1766</v>
      </c>
      <c r="F886" s="35" t="s">
        <v>1767</v>
      </c>
      <c r="G886" s="32">
        <f>'[1]Ресурс 2018'!H330</f>
        <v>10814.8</v>
      </c>
      <c r="H886" s="32">
        <f>'[1]Ресурс 2018'!I330</f>
        <v>0</v>
      </c>
      <c r="I886" s="32">
        <f>'[1]Ресурс 2018'!J330</f>
        <v>37324.199999999997</v>
      </c>
      <c r="J886" s="32">
        <f>'[1]Ресурс 2018'!K330</f>
        <v>7214.4</v>
      </c>
      <c r="K886" s="31">
        <f t="shared" si="27"/>
        <v>55353.4</v>
      </c>
      <c r="N886" s="31"/>
    </row>
    <row r="887" spans="1:14" ht="16.5" customHeight="1" x14ac:dyDescent="0.2">
      <c r="A887" s="24">
        <f t="shared" si="28"/>
        <v>217</v>
      </c>
      <c r="B887" s="25">
        <v>13</v>
      </c>
      <c r="C887" s="26">
        <v>30</v>
      </c>
      <c r="D887" s="27" t="s">
        <v>1310</v>
      </c>
      <c r="E887" s="46" t="s">
        <v>1768</v>
      </c>
      <c r="F887" s="35" t="s">
        <v>1769</v>
      </c>
      <c r="G887" s="32">
        <f>'[1]Ресурс 2018'!H574</f>
        <v>2595</v>
      </c>
      <c r="H887" s="32">
        <f>'[1]Ресурс 2018'!I574</f>
        <v>0</v>
      </c>
      <c r="I887" s="32">
        <f>'[1]Ресурс 2018'!J574</f>
        <v>6417</v>
      </c>
      <c r="J887" s="32">
        <f>'[1]Ресурс 2018'!K574</f>
        <v>1693.5</v>
      </c>
      <c r="K887" s="31">
        <f t="shared" si="27"/>
        <v>10705.5</v>
      </c>
      <c r="N887" s="31"/>
    </row>
    <row r="888" spans="1:14" ht="16.5" customHeight="1" x14ac:dyDescent="0.2">
      <c r="A888" s="24"/>
      <c r="B888" s="25">
        <v>18</v>
      </c>
      <c r="C888" s="26">
        <v>43</v>
      </c>
      <c r="D888" s="27" t="s">
        <v>1310</v>
      </c>
      <c r="E888" s="46" t="s">
        <v>1770</v>
      </c>
      <c r="F888" s="35" t="s">
        <v>1771</v>
      </c>
      <c r="G888" s="32">
        <f>'[1]Ресурс 2018'!H836</f>
        <v>545.29999999999995</v>
      </c>
      <c r="H888" s="32">
        <f>'[1]Ресурс 2018'!I836</f>
        <v>0</v>
      </c>
      <c r="I888" s="32">
        <f>'[1]Ресурс 2018'!J836</f>
        <v>6566.6</v>
      </c>
      <c r="J888" s="32">
        <f>'[1]Ресурс 2018'!K836</f>
        <v>3131.6</v>
      </c>
      <c r="K888" s="31">
        <f t="shared" si="27"/>
        <v>10243.5</v>
      </c>
      <c r="N888" s="31"/>
    </row>
    <row r="889" spans="1:14" ht="16.5" customHeight="1" x14ac:dyDescent="0.2">
      <c r="A889" s="24">
        <f>A887+1</f>
        <v>218</v>
      </c>
      <c r="B889" s="33">
        <v>24</v>
      </c>
      <c r="C889" s="26">
        <v>15</v>
      </c>
      <c r="D889" s="27" t="s">
        <v>1310</v>
      </c>
      <c r="E889" s="46" t="s">
        <v>1772</v>
      </c>
      <c r="F889" s="35" t="s">
        <v>1773</v>
      </c>
      <c r="G889" s="32">
        <f>'[1]Ресурс 2018'!H1098</f>
        <v>4008.9</v>
      </c>
      <c r="H889" s="32">
        <f>'[1]Ресурс 2018'!I1098</f>
        <v>0</v>
      </c>
      <c r="I889" s="32">
        <f>'[1]Ресурс 2018'!J1098</f>
        <v>10092.700000000001</v>
      </c>
      <c r="J889" s="32">
        <f>'[1]Ресурс 2018'!K1098</f>
        <v>3608.4</v>
      </c>
      <c r="K889" s="31">
        <f t="shared" si="27"/>
        <v>17710</v>
      </c>
      <c r="N889" s="31"/>
    </row>
    <row r="890" spans="1:14" ht="16.5" customHeight="1" x14ac:dyDescent="0.2">
      <c r="A890" s="24">
        <f t="shared" si="28"/>
        <v>219</v>
      </c>
      <c r="B890" s="25">
        <v>13</v>
      </c>
      <c r="C890" s="26">
        <v>31</v>
      </c>
      <c r="D890" s="27" t="s">
        <v>1310</v>
      </c>
      <c r="E890" s="46" t="s">
        <v>1774</v>
      </c>
      <c r="F890" s="35" t="s">
        <v>1775</v>
      </c>
      <c r="G890" s="32">
        <f>'[1]Ресурс 2018'!H575</f>
        <v>4594.8999999999996</v>
      </c>
      <c r="H890" s="32">
        <f>'[1]Ресурс 2018'!I575</f>
        <v>0</v>
      </c>
      <c r="I890" s="32">
        <f>'[1]Ресурс 2018'!J575</f>
        <v>9259.4</v>
      </c>
      <c r="J890" s="32">
        <f>'[1]Ресурс 2018'!K575</f>
        <v>3117.5</v>
      </c>
      <c r="K890" s="31">
        <f t="shared" si="27"/>
        <v>16971.8</v>
      </c>
      <c r="N890" s="31"/>
    </row>
    <row r="891" spans="1:14" ht="16.5" customHeight="1" x14ac:dyDescent="0.2">
      <c r="A891" s="24">
        <f t="shared" si="28"/>
        <v>220</v>
      </c>
      <c r="B891" s="25" t="s">
        <v>30</v>
      </c>
      <c r="C891" s="26">
        <v>31</v>
      </c>
      <c r="D891" s="27" t="s">
        <v>1310</v>
      </c>
      <c r="E891" s="46" t="s">
        <v>1776</v>
      </c>
      <c r="F891" s="35" t="s">
        <v>1777</v>
      </c>
      <c r="G891" s="32">
        <f>'[1]Ресурс 2018'!H368</f>
        <v>1600.8</v>
      </c>
      <c r="H891" s="32">
        <f>'[1]Ресурс 2018'!I368</f>
        <v>0</v>
      </c>
      <c r="I891" s="32">
        <f>'[1]Ресурс 2018'!J368</f>
        <v>12574.4</v>
      </c>
      <c r="J891" s="32">
        <f>'[1]Ресурс 2018'!K368</f>
        <v>3408.8</v>
      </c>
      <c r="K891" s="31">
        <f t="shared" si="27"/>
        <v>17584</v>
      </c>
      <c r="N891" s="31"/>
    </row>
    <row r="892" spans="1:14" ht="16.5" customHeight="1" x14ac:dyDescent="0.2">
      <c r="A892" s="24">
        <f t="shared" si="28"/>
        <v>221</v>
      </c>
      <c r="B892" s="25">
        <v>14</v>
      </c>
      <c r="C892" s="26">
        <v>36</v>
      </c>
      <c r="D892" s="27" t="s">
        <v>1310</v>
      </c>
      <c r="E892" s="47">
        <v>14512000000</v>
      </c>
      <c r="F892" s="35" t="s">
        <v>1778</v>
      </c>
      <c r="G892" s="32">
        <f>'[1]Ресурс 2018'!H636</f>
        <v>0</v>
      </c>
      <c r="H892" s="32">
        <f>'[1]Ресурс 2018'!I636</f>
        <v>26995.5</v>
      </c>
      <c r="I892" s="32">
        <f>'[1]Ресурс 2018'!J636</f>
        <v>17644.599999999999</v>
      </c>
      <c r="J892" s="32">
        <f>'[1]Ресурс 2018'!K636</f>
        <v>4593.8</v>
      </c>
      <c r="K892" s="31">
        <f t="shared" si="27"/>
        <v>49233.9</v>
      </c>
      <c r="N892" s="31"/>
    </row>
    <row r="893" spans="1:14" ht="16.5" customHeight="1" x14ac:dyDescent="0.2">
      <c r="A893" s="24"/>
      <c r="B893" s="25">
        <v>11</v>
      </c>
      <c r="C893" s="26">
        <v>31</v>
      </c>
      <c r="D893" s="27" t="s">
        <v>1310</v>
      </c>
      <c r="E893" s="47" t="s">
        <v>1779</v>
      </c>
      <c r="F893" s="35" t="s">
        <v>1780</v>
      </c>
      <c r="G893" s="32">
        <f>'[1]Ресурс 2018'!H498</f>
        <v>0</v>
      </c>
      <c r="H893" s="32">
        <f>'[1]Ресурс 2018'!I498</f>
        <v>1812.2</v>
      </c>
      <c r="I893" s="32">
        <f>'[1]Ресурс 2018'!J498</f>
        <v>4682.3</v>
      </c>
      <c r="J893" s="32">
        <f>'[1]Ресурс 2018'!K498</f>
        <v>1067.9000000000001</v>
      </c>
      <c r="K893" s="31">
        <f t="shared" si="27"/>
        <v>7562.4</v>
      </c>
      <c r="N893" s="31"/>
    </row>
    <row r="894" spans="1:14" ht="16.5" customHeight="1" x14ac:dyDescent="0.2">
      <c r="A894" s="24">
        <f>A892+1</f>
        <v>222</v>
      </c>
      <c r="B894" s="33">
        <v>22</v>
      </c>
      <c r="C894" s="26">
        <v>30</v>
      </c>
      <c r="D894" s="27" t="s">
        <v>1310</v>
      </c>
      <c r="E894" s="46" t="s">
        <v>1781</v>
      </c>
      <c r="F894" s="35" t="s">
        <v>1782</v>
      </c>
      <c r="G894" s="32">
        <f>'[1]Ресурс 2018'!H1016</f>
        <v>3985.1</v>
      </c>
      <c r="H894" s="32">
        <f>'[1]Ресурс 2018'!I1016</f>
        <v>0</v>
      </c>
      <c r="I894" s="32">
        <f>'[1]Ресурс 2018'!J1016</f>
        <v>16012.1</v>
      </c>
      <c r="J894" s="32">
        <f>'[1]Ресурс 2018'!K1016</f>
        <v>3972.2</v>
      </c>
      <c r="K894" s="31">
        <f t="shared" si="27"/>
        <v>23969.4</v>
      </c>
      <c r="N894" s="31"/>
    </row>
    <row r="895" spans="1:14" ht="16.5" customHeight="1" x14ac:dyDescent="0.2">
      <c r="A895" s="24">
        <f t="shared" si="28"/>
        <v>223</v>
      </c>
      <c r="B895" s="33">
        <v>22</v>
      </c>
      <c r="C895" s="26">
        <v>31</v>
      </c>
      <c r="D895" s="27" t="s">
        <v>1310</v>
      </c>
      <c r="E895" s="46" t="s">
        <v>1783</v>
      </c>
      <c r="F895" s="35" t="s">
        <v>1784</v>
      </c>
      <c r="G895" s="32">
        <f>'[1]Ресурс 2018'!H1017</f>
        <v>3856</v>
      </c>
      <c r="H895" s="32">
        <f>'[1]Ресурс 2018'!I1017</f>
        <v>0</v>
      </c>
      <c r="I895" s="32">
        <f>'[1]Ресурс 2018'!J1017</f>
        <v>10996.1</v>
      </c>
      <c r="J895" s="32">
        <f>'[1]Ресурс 2018'!K1017</f>
        <v>4662.7</v>
      </c>
      <c r="K895" s="31">
        <f t="shared" si="27"/>
        <v>19514.8</v>
      </c>
      <c r="N895" s="31"/>
    </row>
    <row r="896" spans="1:14" ht="16.5" customHeight="1" x14ac:dyDescent="0.2">
      <c r="A896" s="24">
        <f t="shared" si="28"/>
        <v>224</v>
      </c>
      <c r="B896" s="25" t="s">
        <v>30</v>
      </c>
      <c r="C896" s="26">
        <v>37</v>
      </c>
      <c r="D896" s="27" t="s">
        <v>1310</v>
      </c>
      <c r="E896" s="46" t="s">
        <v>1785</v>
      </c>
      <c r="F896" s="35" t="s">
        <v>1786</v>
      </c>
      <c r="G896" s="32">
        <f>'[1]Ресурс 2018'!H374</f>
        <v>314.8</v>
      </c>
      <c r="H896" s="32">
        <f>'[1]Ресурс 2018'!I374</f>
        <v>0</v>
      </c>
      <c r="I896" s="32">
        <f>'[1]Ресурс 2018'!J374</f>
        <v>5468.2</v>
      </c>
      <c r="J896" s="32">
        <f>'[1]Ресурс 2018'!K374</f>
        <v>1252.5999999999999</v>
      </c>
      <c r="K896" s="31">
        <f t="shared" si="27"/>
        <v>7035.6</v>
      </c>
      <c r="N896" s="31"/>
    </row>
    <row r="897" spans="1:14" ht="16.5" customHeight="1" x14ac:dyDescent="0.2">
      <c r="A897" s="24">
        <f t="shared" si="28"/>
        <v>225</v>
      </c>
      <c r="B897" s="33">
        <v>21</v>
      </c>
      <c r="C897" s="26">
        <v>30</v>
      </c>
      <c r="D897" s="27" t="s">
        <v>1310</v>
      </c>
      <c r="E897" s="46" t="s">
        <v>1787</v>
      </c>
      <c r="F897" s="35" t="s">
        <v>1788</v>
      </c>
      <c r="G897" s="32">
        <f>'[1]Ресурс 2018'!H976</f>
        <v>3795.1</v>
      </c>
      <c r="H897" s="32">
        <f>'[1]Ресурс 2018'!I976</f>
        <v>0</v>
      </c>
      <c r="I897" s="32">
        <f>'[1]Ресурс 2018'!J976</f>
        <v>12286</v>
      </c>
      <c r="J897" s="32">
        <f>'[1]Ресурс 2018'!K976</f>
        <v>3068</v>
      </c>
      <c r="K897" s="31">
        <f t="shared" si="27"/>
        <v>19149.099999999999</v>
      </c>
      <c r="N897" s="31"/>
    </row>
    <row r="898" spans="1:14" ht="16.5" customHeight="1" x14ac:dyDescent="0.2">
      <c r="A898" s="24">
        <f t="shared" si="28"/>
        <v>226</v>
      </c>
      <c r="B898" s="33" t="s">
        <v>27</v>
      </c>
      <c r="C898" s="26">
        <v>53</v>
      </c>
      <c r="D898" s="27" t="s">
        <v>1310</v>
      </c>
      <c r="E898" s="46" t="s">
        <v>1789</v>
      </c>
      <c r="F898" s="35" t="s">
        <v>1790</v>
      </c>
      <c r="G898" s="32">
        <f>'[1]Ресурс 2018'!H300</f>
        <v>774.8</v>
      </c>
      <c r="H898" s="32">
        <f>'[1]Ресурс 2018'!I300</f>
        <v>0</v>
      </c>
      <c r="I898" s="32">
        <f>'[1]Ресурс 2018'!J300</f>
        <v>7627.9</v>
      </c>
      <c r="J898" s="32">
        <f>'[1]Ресурс 2018'!K300</f>
        <v>1856.1</v>
      </c>
      <c r="K898" s="31">
        <f t="shared" si="27"/>
        <v>10258.799999999999</v>
      </c>
      <c r="N898" s="31"/>
    </row>
    <row r="899" spans="1:14" ht="16.5" customHeight="1" x14ac:dyDescent="0.2">
      <c r="A899" s="24">
        <f t="shared" si="28"/>
        <v>227</v>
      </c>
      <c r="B899" s="25">
        <v>13</v>
      </c>
      <c r="C899" s="26">
        <v>33</v>
      </c>
      <c r="D899" s="27" t="s">
        <v>1310</v>
      </c>
      <c r="E899" s="46" t="s">
        <v>1791</v>
      </c>
      <c r="F899" s="35" t="s">
        <v>1792</v>
      </c>
      <c r="G899" s="32">
        <f>'[1]Ресурс 2018'!H577</f>
        <v>3142.3</v>
      </c>
      <c r="H899" s="32">
        <f>'[1]Ресурс 2018'!I577</f>
        <v>0</v>
      </c>
      <c r="I899" s="32">
        <f>'[1]Ресурс 2018'!J577</f>
        <v>5477.9</v>
      </c>
      <c r="J899" s="32">
        <f>'[1]Ресурс 2018'!K577</f>
        <v>2455.3000000000002</v>
      </c>
      <c r="K899" s="31">
        <f t="shared" si="27"/>
        <v>11075.5</v>
      </c>
      <c r="N899" s="31"/>
    </row>
    <row r="900" spans="1:14" ht="16.5" customHeight="1" x14ac:dyDescent="0.2">
      <c r="A900" s="24">
        <f t="shared" si="28"/>
        <v>228</v>
      </c>
      <c r="B900" s="25" t="s">
        <v>45</v>
      </c>
      <c r="C900" s="26">
        <v>65</v>
      </c>
      <c r="D900" s="27" t="s">
        <v>1310</v>
      </c>
      <c r="E900" s="46" t="s">
        <v>1793</v>
      </c>
      <c r="F900" s="35" t="s">
        <v>1794</v>
      </c>
      <c r="G900" s="32">
        <f>'[1]Ресурс 2018'!H181</f>
        <v>2043.3</v>
      </c>
      <c r="H900" s="32">
        <f>'[1]Ресурс 2018'!I181</f>
        <v>0</v>
      </c>
      <c r="I900" s="32">
        <f>'[1]Ресурс 2018'!J181</f>
        <v>7199.7</v>
      </c>
      <c r="J900" s="32">
        <f>'[1]Ресурс 2018'!K181</f>
        <v>2200.6</v>
      </c>
      <c r="K900" s="31">
        <f t="shared" si="27"/>
        <v>11443.6</v>
      </c>
      <c r="N900" s="31"/>
    </row>
    <row r="901" spans="1:14" ht="16.5" customHeight="1" x14ac:dyDescent="0.2">
      <c r="A901" s="24">
        <f t="shared" si="28"/>
        <v>229</v>
      </c>
      <c r="B901" s="25">
        <v>21</v>
      </c>
      <c r="C901" s="26">
        <v>31</v>
      </c>
      <c r="D901" s="27" t="s">
        <v>1310</v>
      </c>
      <c r="E901" s="46" t="s">
        <v>1795</v>
      </c>
      <c r="F901" s="35" t="s">
        <v>1796</v>
      </c>
      <c r="G901" s="32">
        <f>'[1]Ресурс 2018'!H977</f>
        <v>2506.1</v>
      </c>
      <c r="H901" s="32">
        <f>'[1]Ресурс 2018'!I977</f>
        <v>0</v>
      </c>
      <c r="I901" s="32">
        <f>'[1]Ресурс 2018'!J977</f>
        <v>9639.4</v>
      </c>
      <c r="J901" s="32">
        <f>'[1]Ресурс 2018'!K977</f>
        <v>2960.8</v>
      </c>
      <c r="K901" s="31">
        <f t="shared" si="27"/>
        <v>15106.3</v>
      </c>
      <c r="N901" s="31"/>
    </row>
    <row r="902" spans="1:14" ht="16.5" customHeight="1" x14ac:dyDescent="0.2">
      <c r="A902" s="24">
        <f t="shared" si="28"/>
        <v>230</v>
      </c>
      <c r="B902" s="25">
        <v>18</v>
      </c>
      <c r="C902" s="26">
        <v>36</v>
      </c>
      <c r="D902" s="27" t="s">
        <v>1310</v>
      </c>
      <c r="E902" s="47">
        <v>18511000000</v>
      </c>
      <c r="F902" s="35" t="s">
        <v>1797</v>
      </c>
      <c r="G902" s="32">
        <f>'[1]Ресурс 2018'!H832</f>
        <v>3114.2</v>
      </c>
      <c r="H902" s="32">
        <f>'[1]Ресурс 2018'!I832</f>
        <v>0</v>
      </c>
      <c r="I902" s="32">
        <f>'[1]Ресурс 2018'!J832</f>
        <v>8014.5</v>
      </c>
      <c r="J902" s="32">
        <f>'[1]Ресурс 2018'!K832</f>
        <v>3539.6</v>
      </c>
      <c r="K902" s="31">
        <f t="shared" si="27"/>
        <v>14668.300000000001</v>
      </c>
      <c r="N902" s="31"/>
    </row>
    <row r="903" spans="1:14" ht="16.5" customHeight="1" x14ac:dyDescent="0.2">
      <c r="A903" s="24">
        <f t="shared" si="28"/>
        <v>231</v>
      </c>
      <c r="B903" s="25" t="s">
        <v>45</v>
      </c>
      <c r="C903" s="26">
        <v>42</v>
      </c>
      <c r="D903" s="27" t="s">
        <v>1310</v>
      </c>
      <c r="E903" s="34" t="s">
        <v>1798</v>
      </c>
      <c r="F903" s="35" t="s">
        <v>1799</v>
      </c>
      <c r="G903" s="32">
        <f>'[1]Ресурс 2018'!H158</f>
        <v>4771.1000000000004</v>
      </c>
      <c r="H903" s="32">
        <f>'[1]Ресурс 2018'!I158</f>
        <v>0</v>
      </c>
      <c r="I903" s="32">
        <f>'[1]Ресурс 2018'!J158</f>
        <v>12901.5</v>
      </c>
      <c r="J903" s="32">
        <f>'[1]Ресурс 2018'!K158</f>
        <v>3964.6</v>
      </c>
      <c r="K903" s="31">
        <f t="shared" si="27"/>
        <v>21637.199999999997</v>
      </c>
      <c r="N903" s="31"/>
    </row>
    <row r="904" spans="1:14" ht="16.5" customHeight="1" x14ac:dyDescent="0.2">
      <c r="A904" s="24">
        <f t="shared" si="28"/>
        <v>232</v>
      </c>
      <c r="B904" s="25">
        <v>22</v>
      </c>
      <c r="C904" s="26">
        <v>52</v>
      </c>
      <c r="D904" s="27" t="s">
        <v>1310</v>
      </c>
      <c r="E904" s="34" t="s">
        <v>1800</v>
      </c>
      <c r="F904" s="35" t="s">
        <v>1801</v>
      </c>
      <c r="G904" s="32">
        <f>'[1]Ресурс 2018'!H1036</f>
        <v>1109.3</v>
      </c>
      <c r="H904" s="32">
        <f>'[1]Ресурс 2018'!I1036</f>
        <v>0</v>
      </c>
      <c r="I904" s="32">
        <f>'[1]Ресурс 2018'!J1036</f>
        <v>4666.7</v>
      </c>
      <c r="J904" s="32">
        <f>'[1]Ресурс 2018'!K1036</f>
        <v>1764.8</v>
      </c>
      <c r="K904" s="31">
        <f t="shared" si="27"/>
        <v>7540.8</v>
      </c>
      <c r="N904" s="31"/>
    </row>
    <row r="905" spans="1:14" ht="16.5" customHeight="1" x14ac:dyDescent="0.2">
      <c r="A905" s="24">
        <f t="shared" si="28"/>
        <v>233</v>
      </c>
      <c r="B905" s="33">
        <v>22</v>
      </c>
      <c r="C905" s="26">
        <v>32</v>
      </c>
      <c r="D905" s="27" t="s">
        <v>1310</v>
      </c>
      <c r="E905" s="46" t="s">
        <v>1802</v>
      </c>
      <c r="F905" s="35" t="s">
        <v>1803</v>
      </c>
      <c r="G905" s="32">
        <f>'[1]Ресурс 2018'!H1018</f>
        <v>0</v>
      </c>
      <c r="H905" s="32">
        <f>'[1]Ресурс 2018'!I1018</f>
        <v>3754.2</v>
      </c>
      <c r="I905" s="32">
        <f>'[1]Ресурс 2018'!J1018</f>
        <v>18193.599999999999</v>
      </c>
      <c r="J905" s="32">
        <f>'[1]Ресурс 2018'!K1018</f>
        <v>7607.3</v>
      </c>
      <c r="K905" s="31">
        <f t="shared" si="27"/>
        <v>29555.1</v>
      </c>
      <c r="N905" s="31"/>
    </row>
    <row r="906" spans="1:14" ht="16.5" customHeight="1" x14ac:dyDescent="0.2">
      <c r="A906" s="24">
        <f t="shared" si="28"/>
        <v>234</v>
      </c>
      <c r="B906" s="33">
        <v>13</v>
      </c>
      <c r="C906" s="26">
        <v>47</v>
      </c>
      <c r="D906" s="27" t="s">
        <v>1310</v>
      </c>
      <c r="E906" s="46" t="s">
        <v>1804</v>
      </c>
      <c r="F906" s="35" t="s">
        <v>1805</v>
      </c>
      <c r="G906" s="32">
        <f>'[1]Ресурс 2018'!H591</f>
        <v>6531.4</v>
      </c>
      <c r="H906" s="32">
        <f>'[1]Ресурс 2018'!I591</f>
        <v>0</v>
      </c>
      <c r="I906" s="32">
        <f>'[1]Ресурс 2018'!J591</f>
        <v>21848.2</v>
      </c>
      <c r="J906" s="32">
        <f>'[1]Ресурс 2018'!K591</f>
        <v>7334.4</v>
      </c>
      <c r="K906" s="31">
        <f t="shared" si="27"/>
        <v>35714</v>
      </c>
      <c r="N906" s="31"/>
    </row>
    <row r="907" spans="1:14" ht="16.5" customHeight="1" x14ac:dyDescent="0.2">
      <c r="A907" s="24">
        <f t="shared" si="28"/>
        <v>235</v>
      </c>
      <c r="B907" s="33">
        <v>17</v>
      </c>
      <c r="C907" s="26">
        <v>37</v>
      </c>
      <c r="D907" s="27" t="s">
        <v>1310</v>
      </c>
      <c r="E907" s="46" t="s">
        <v>1806</v>
      </c>
      <c r="F907" s="35" t="s">
        <v>1807</v>
      </c>
      <c r="G907" s="32">
        <f>'[1]Ресурс 2018'!H789</f>
        <v>5260.7</v>
      </c>
      <c r="H907" s="32">
        <f>'[1]Ресурс 2018'!I789</f>
        <v>0</v>
      </c>
      <c r="I907" s="32">
        <f>'[1]Ресурс 2018'!J789</f>
        <v>17694.099999999999</v>
      </c>
      <c r="J907" s="32">
        <f>'[1]Ресурс 2018'!K789</f>
        <v>3774</v>
      </c>
      <c r="K907" s="31">
        <f t="shared" si="27"/>
        <v>26728.799999999999</v>
      </c>
      <c r="N907" s="31"/>
    </row>
    <row r="908" spans="1:14" ht="16.5" customHeight="1" x14ac:dyDescent="0.2">
      <c r="A908" s="24">
        <f t="shared" si="28"/>
        <v>236</v>
      </c>
      <c r="B908" s="25" t="s">
        <v>17</v>
      </c>
      <c r="C908" s="26">
        <v>49</v>
      </c>
      <c r="D908" s="27" t="s">
        <v>1310</v>
      </c>
      <c r="E908" s="46" t="s">
        <v>1808</v>
      </c>
      <c r="F908" s="35" t="s">
        <v>1809</v>
      </c>
      <c r="G908" s="32">
        <f>'[1]Ресурс 2018'!H60</f>
        <v>2977.7</v>
      </c>
      <c r="H908" s="32">
        <f>'[1]Ресурс 2018'!I60</f>
        <v>0</v>
      </c>
      <c r="I908" s="32">
        <f>'[1]Ресурс 2018'!J60</f>
        <v>11112.1</v>
      </c>
      <c r="J908" s="32">
        <f>'[1]Ресурс 2018'!K60</f>
        <v>3348</v>
      </c>
      <c r="K908" s="31">
        <f t="shared" si="27"/>
        <v>17437.8</v>
      </c>
      <c r="N908" s="31"/>
    </row>
    <row r="909" spans="1:14" ht="16.5" customHeight="1" x14ac:dyDescent="0.2">
      <c r="A909" s="24">
        <f t="shared" si="28"/>
        <v>237</v>
      </c>
      <c r="B909" s="25" t="s">
        <v>30</v>
      </c>
      <c r="C909" s="26">
        <v>32</v>
      </c>
      <c r="D909" s="27" t="s">
        <v>1310</v>
      </c>
      <c r="E909" s="46" t="s">
        <v>1810</v>
      </c>
      <c r="F909" s="35" t="s">
        <v>1811</v>
      </c>
      <c r="G909" s="32">
        <f>'[1]Ресурс 2018'!H369</f>
        <v>47.8</v>
      </c>
      <c r="H909" s="32">
        <f>'[1]Ресурс 2018'!I369</f>
        <v>0</v>
      </c>
      <c r="I909" s="32">
        <f>'[1]Ресурс 2018'!J369</f>
        <v>8297.1</v>
      </c>
      <c r="J909" s="32">
        <f>'[1]Ресурс 2018'!K369</f>
        <v>3549.7</v>
      </c>
      <c r="K909" s="31">
        <f t="shared" ref="K909:K972" si="29">G909+H909+I909+J909</f>
        <v>11894.599999999999</v>
      </c>
      <c r="N909" s="31"/>
    </row>
    <row r="910" spans="1:14" ht="16.5" customHeight="1" x14ac:dyDescent="0.2">
      <c r="A910" s="24">
        <f t="shared" si="28"/>
        <v>238</v>
      </c>
      <c r="B910" s="25" t="s">
        <v>22</v>
      </c>
      <c r="C910" s="26">
        <v>29</v>
      </c>
      <c r="D910" s="27" t="s">
        <v>1310</v>
      </c>
      <c r="E910" s="46" t="s">
        <v>1812</v>
      </c>
      <c r="F910" s="35" t="s">
        <v>1813</v>
      </c>
      <c r="G910" s="32">
        <f>'[1]Ресурс 2018'!H100</f>
        <v>0</v>
      </c>
      <c r="H910" s="32">
        <f>'[1]Ресурс 2018'!I100</f>
        <v>539</v>
      </c>
      <c r="I910" s="32">
        <f>'[1]Ресурс 2018'!J100</f>
        <v>16681.900000000001</v>
      </c>
      <c r="J910" s="32">
        <f>'[1]Ресурс 2018'!K100</f>
        <v>2141.1</v>
      </c>
      <c r="K910" s="31">
        <f t="shared" si="29"/>
        <v>19362</v>
      </c>
      <c r="N910" s="31"/>
    </row>
    <row r="911" spans="1:14" ht="16.5" customHeight="1" x14ac:dyDescent="0.2">
      <c r="A911" s="24">
        <f t="shared" si="28"/>
        <v>239</v>
      </c>
      <c r="B911" s="25" t="s">
        <v>27</v>
      </c>
      <c r="C911" s="26">
        <v>30</v>
      </c>
      <c r="D911" s="27" t="s">
        <v>1310</v>
      </c>
      <c r="E911" s="46" t="s">
        <v>1814</v>
      </c>
      <c r="F911" s="35" t="s">
        <v>1815</v>
      </c>
      <c r="G911" s="32">
        <f>'[1]Ресурс 2018'!H277</f>
        <v>2838.9</v>
      </c>
      <c r="H911" s="32">
        <f>'[1]Ресурс 2018'!I277</f>
        <v>0</v>
      </c>
      <c r="I911" s="32">
        <f>'[1]Ресурс 2018'!J277</f>
        <v>10292.799999999999</v>
      </c>
      <c r="J911" s="32">
        <f>'[1]Ресурс 2018'!K277</f>
        <v>2419.6</v>
      </c>
      <c r="K911" s="31">
        <f t="shared" si="29"/>
        <v>15551.3</v>
      </c>
      <c r="N911" s="31"/>
    </row>
    <row r="912" spans="1:14" ht="16.5" customHeight="1" x14ac:dyDescent="0.2">
      <c r="A912" s="24">
        <f t="shared" si="28"/>
        <v>240</v>
      </c>
      <c r="B912" s="25">
        <v>13</v>
      </c>
      <c r="C912" s="26">
        <v>48</v>
      </c>
      <c r="D912" s="27" t="s">
        <v>1310</v>
      </c>
      <c r="E912" s="46" t="s">
        <v>1816</v>
      </c>
      <c r="F912" s="35" t="s">
        <v>1817</v>
      </c>
      <c r="G912" s="32">
        <f>'[1]Ресурс 2018'!H592</f>
        <v>2663.5</v>
      </c>
      <c r="H912" s="32">
        <f>'[1]Ресурс 2018'!I592</f>
        <v>0</v>
      </c>
      <c r="I912" s="32">
        <f>'[1]Ресурс 2018'!J592</f>
        <v>19716</v>
      </c>
      <c r="J912" s="32">
        <f>'[1]Ресурс 2018'!K592</f>
        <v>5029.8999999999996</v>
      </c>
      <c r="K912" s="31">
        <f t="shared" si="29"/>
        <v>27409.4</v>
      </c>
      <c r="N912" s="31"/>
    </row>
    <row r="913" spans="1:14" ht="16.5" customHeight="1" x14ac:dyDescent="0.2">
      <c r="A913" s="24"/>
      <c r="B913" s="25" t="s">
        <v>1759</v>
      </c>
      <c r="C913" s="26">
        <v>39</v>
      </c>
      <c r="D913" s="27" t="s">
        <v>1310</v>
      </c>
      <c r="E913" s="46" t="s">
        <v>1818</v>
      </c>
      <c r="F913" s="35" t="s">
        <v>1819</v>
      </c>
      <c r="G913" s="32">
        <f>'[1]Ресурс 2018'!H110</f>
        <v>7723.2</v>
      </c>
      <c r="H913" s="32">
        <f>'[1]Ресурс 2018'!I110</f>
        <v>0</v>
      </c>
      <c r="I913" s="32">
        <f>'[1]Ресурс 2018'!J110</f>
        <v>24478.1</v>
      </c>
      <c r="J913" s="32">
        <f>'[1]Ресурс 2018'!K110</f>
        <v>5057.7</v>
      </c>
      <c r="K913" s="31">
        <f t="shared" si="29"/>
        <v>37259</v>
      </c>
      <c r="N913" s="31"/>
    </row>
    <row r="914" spans="1:14" ht="16.5" customHeight="1" x14ac:dyDescent="0.2">
      <c r="A914" s="24">
        <f>A912+1</f>
        <v>241</v>
      </c>
      <c r="B914" s="25">
        <v>13</v>
      </c>
      <c r="C914" s="26">
        <v>35</v>
      </c>
      <c r="D914" s="27" t="s">
        <v>1310</v>
      </c>
      <c r="E914" s="46" t="s">
        <v>1820</v>
      </c>
      <c r="F914" s="35" t="s">
        <v>1821</v>
      </c>
      <c r="G914" s="32">
        <f>'[1]Ресурс 2018'!H579</f>
        <v>1383.6</v>
      </c>
      <c r="H914" s="32">
        <f>'[1]Ресурс 2018'!I579</f>
        <v>0</v>
      </c>
      <c r="I914" s="32">
        <f>'[1]Ресурс 2018'!J579</f>
        <v>5281.6</v>
      </c>
      <c r="J914" s="32">
        <f>'[1]Ресурс 2018'!K579</f>
        <v>1550</v>
      </c>
      <c r="K914" s="31">
        <f t="shared" si="29"/>
        <v>8215.2000000000007</v>
      </c>
      <c r="N914" s="31"/>
    </row>
    <row r="915" spans="1:14" ht="16.5" customHeight="1" x14ac:dyDescent="0.2">
      <c r="A915" s="24"/>
      <c r="B915" s="25" t="s">
        <v>1759</v>
      </c>
      <c r="C915" s="26">
        <v>37</v>
      </c>
      <c r="D915" s="27" t="s">
        <v>1310</v>
      </c>
      <c r="E915" s="46" t="s">
        <v>1822</v>
      </c>
      <c r="F915" s="35" t="s">
        <v>1823</v>
      </c>
      <c r="G915" s="32">
        <f>'[1]Ресурс 2018'!H108</f>
        <v>2623.1</v>
      </c>
      <c r="H915" s="32">
        <f>'[1]Ресурс 2018'!I108</f>
        <v>0</v>
      </c>
      <c r="I915" s="32">
        <f>'[1]Ресурс 2018'!J108</f>
        <v>17380.5</v>
      </c>
      <c r="J915" s="32">
        <f>'[1]Ресурс 2018'!K108</f>
        <v>4302.8</v>
      </c>
      <c r="K915" s="31">
        <f t="shared" si="29"/>
        <v>24306.399999999998</v>
      </c>
      <c r="N915" s="31"/>
    </row>
    <row r="916" spans="1:14" ht="16.5" customHeight="1" x14ac:dyDescent="0.2">
      <c r="A916" s="24">
        <f>A914+1</f>
        <v>242</v>
      </c>
      <c r="B916" s="25">
        <v>16</v>
      </c>
      <c r="C916" s="26">
        <v>50</v>
      </c>
      <c r="D916" s="27" t="s">
        <v>1310</v>
      </c>
      <c r="E916" s="46" t="s">
        <v>1824</v>
      </c>
      <c r="F916" s="35" t="s">
        <v>1825</v>
      </c>
      <c r="G916" s="32">
        <f>'[1]Ресурс 2018'!H745</f>
        <v>2610.8000000000002</v>
      </c>
      <c r="H916" s="32">
        <f>'[1]Ресурс 2018'!I745</f>
        <v>0</v>
      </c>
      <c r="I916" s="32">
        <f>'[1]Ресурс 2018'!J745</f>
        <v>29504.5</v>
      </c>
      <c r="J916" s="32">
        <f>'[1]Ресурс 2018'!K745</f>
        <v>10458.4</v>
      </c>
      <c r="K916" s="31">
        <f t="shared" si="29"/>
        <v>42573.7</v>
      </c>
      <c r="N916" s="31"/>
    </row>
    <row r="917" spans="1:14" ht="16.5" customHeight="1" x14ac:dyDescent="0.2">
      <c r="A917" s="24">
        <f t="shared" ref="A917:A980" si="30">A916+1</f>
        <v>243</v>
      </c>
      <c r="B917" s="25" t="s">
        <v>22</v>
      </c>
      <c r="C917" s="26">
        <v>23</v>
      </c>
      <c r="D917" s="27" t="s">
        <v>1310</v>
      </c>
      <c r="E917" s="46" t="s">
        <v>1826</v>
      </c>
      <c r="F917" s="35" t="s">
        <v>1827</v>
      </c>
      <c r="G917" s="32">
        <f>'[1]Ресурс 2018'!H94</f>
        <v>4111.3</v>
      </c>
      <c r="H917" s="32">
        <f>'[1]Ресурс 2018'!I94</f>
        <v>0</v>
      </c>
      <c r="I917" s="32">
        <f>'[1]Ресурс 2018'!J94</f>
        <v>12616.5</v>
      </c>
      <c r="J917" s="32">
        <f>'[1]Ресурс 2018'!K94</f>
        <v>3195.7</v>
      </c>
      <c r="K917" s="31">
        <f t="shared" si="29"/>
        <v>19923.5</v>
      </c>
      <c r="N917" s="31"/>
    </row>
    <row r="918" spans="1:14" ht="16.5" customHeight="1" x14ac:dyDescent="0.2">
      <c r="A918" s="24">
        <f t="shared" si="30"/>
        <v>244</v>
      </c>
      <c r="B918" s="25">
        <v>19</v>
      </c>
      <c r="C918" s="26">
        <v>28</v>
      </c>
      <c r="D918" s="27" t="s">
        <v>1310</v>
      </c>
      <c r="E918" s="46" t="s">
        <v>1828</v>
      </c>
      <c r="F918" s="35" t="s">
        <v>1829</v>
      </c>
      <c r="G918" s="32">
        <f>'[1]Ресурс 2018'!H869</f>
        <v>3795.7</v>
      </c>
      <c r="H918" s="32">
        <f>'[1]Ресурс 2018'!I869</f>
        <v>0</v>
      </c>
      <c r="I918" s="32">
        <f>'[1]Ресурс 2018'!J869</f>
        <v>14524.6</v>
      </c>
      <c r="J918" s="32">
        <f>'[1]Ресурс 2018'!K869</f>
        <v>4817.1000000000004</v>
      </c>
      <c r="K918" s="31">
        <f t="shared" si="29"/>
        <v>23137.4</v>
      </c>
      <c r="N918" s="31"/>
    </row>
    <row r="919" spans="1:14" ht="16.5" customHeight="1" x14ac:dyDescent="0.2">
      <c r="A919" s="24">
        <f t="shared" si="30"/>
        <v>245</v>
      </c>
      <c r="B919" s="25">
        <v>19</v>
      </c>
      <c r="C919" s="26">
        <v>30</v>
      </c>
      <c r="D919" s="27" t="s">
        <v>1310</v>
      </c>
      <c r="E919" s="46" t="s">
        <v>1830</v>
      </c>
      <c r="F919" s="35" t="s">
        <v>1831</v>
      </c>
      <c r="G919" s="32">
        <f>'[1]Ресурс 2018'!H871</f>
        <v>1204.5999999999999</v>
      </c>
      <c r="H919" s="32">
        <f>'[1]Ресурс 2018'!I871</f>
        <v>0</v>
      </c>
      <c r="I919" s="32">
        <f>'[1]Ресурс 2018'!J871</f>
        <v>7050.6</v>
      </c>
      <c r="J919" s="32">
        <f>'[1]Ресурс 2018'!K871</f>
        <v>2663.9</v>
      </c>
      <c r="K919" s="31">
        <f t="shared" si="29"/>
        <v>10919.1</v>
      </c>
      <c r="N919" s="31"/>
    </row>
    <row r="920" spans="1:14" ht="16.5" customHeight="1" x14ac:dyDescent="0.2">
      <c r="A920" s="24">
        <f t="shared" si="30"/>
        <v>246</v>
      </c>
      <c r="B920" s="25">
        <v>25</v>
      </c>
      <c r="C920" s="26">
        <v>41</v>
      </c>
      <c r="D920" s="27" t="s">
        <v>1310</v>
      </c>
      <c r="E920" s="46" t="s">
        <v>1832</v>
      </c>
      <c r="F920" s="35" t="s">
        <v>1833</v>
      </c>
      <c r="G920" s="32">
        <f>'[1]Ресурс 2018'!H1157</f>
        <v>3957.1</v>
      </c>
      <c r="H920" s="32">
        <f>'[1]Ресурс 2018'!I1157</f>
        <v>0</v>
      </c>
      <c r="I920" s="32">
        <f>'[1]Ресурс 2018'!J1157</f>
        <v>9713.2000000000007</v>
      </c>
      <c r="J920" s="32">
        <f>'[1]Ресурс 2018'!K1157</f>
        <v>3482.1</v>
      </c>
      <c r="K920" s="31">
        <f t="shared" si="29"/>
        <v>17152.400000000001</v>
      </c>
      <c r="N920" s="31"/>
    </row>
    <row r="921" spans="1:14" ht="16.5" customHeight="1" x14ac:dyDescent="0.2">
      <c r="A921" s="24">
        <f t="shared" si="30"/>
        <v>247</v>
      </c>
      <c r="B921" s="25" t="s">
        <v>16</v>
      </c>
      <c r="C921" s="26">
        <v>51</v>
      </c>
      <c r="D921" s="27" t="s">
        <v>1310</v>
      </c>
      <c r="E921" s="46" t="s">
        <v>1834</v>
      </c>
      <c r="F921" s="35" t="s">
        <v>1835</v>
      </c>
      <c r="G921" s="32">
        <f>'[1]Ресурс 2018'!H241</f>
        <v>0</v>
      </c>
      <c r="H921" s="32">
        <f>'[1]Ресурс 2018'!I241</f>
        <v>7164.4</v>
      </c>
      <c r="I921" s="32">
        <f>'[1]Ресурс 2018'!J241</f>
        <v>20002.599999999999</v>
      </c>
      <c r="J921" s="32">
        <f>'[1]Ресурс 2018'!K241</f>
        <v>5827.2</v>
      </c>
      <c r="K921" s="31">
        <f t="shared" si="29"/>
        <v>32994.199999999997</v>
      </c>
      <c r="N921" s="31"/>
    </row>
    <row r="922" spans="1:14" ht="16.5" customHeight="1" x14ac:dyDescent="0.2">
      <c r="A922" s="24">
        <f t="shared" si="30"/>
        <v>248</v>
      </c>
      <c r="B922" s="25" t="s">
        <v>27</v>
      </c>
      <c r="C922" s="26">
        <v>54</v>
      </c>
      <c r="D922" s="27" t="s">
        <v>1310</v>
      </c>
      <c r="E922" s="28" t="s">
        <v>1836</v>
      </c>
      <c r="F922" s="35" t="s">
        <v>1837</v>
      </c>
      <c r="G922" s="32">
        <f>'[1]Ресурс 2018'!H301</f>
        <v>0</v>
      </c>
      <c r="H922" s="32">
        <f>'[1]Ресурс 2018'!I301</f>
        <v>0</v>
      </c>
      <c r="I922" s="32">
        <f>'[1]Ресурс 2018'!J301</f>
        <v>9140.1</v>
      </c>
      <c r="J922" s="32">
        <f>'[1]Ресурс 2018'!K301</f>
        <v>2610.5</v>
      </c>
      <c r="K922" s="31">
        <f t="shared" si="29"/>
        <v>11750.6</v>
      </c>
      <c r="N922" s="31"/>
    </row>
    <row r="923" spans="1:14" ht="16.5" customHeight="1" x14ac:dyDescent="0.2">
      <c r="A923" s="24">
        <f t="shared" si="30"/>
        <v>249</v>
      </c>
      <c r="B923" s="33">
        <v>22</v>
      </c>
      <c r="C923" s="26">
        <v>35</v>
      </c>
      <c r="D923" s="27" t="s">
        <v>1310</v>
      </c>
      <c r="E923" s="46" t="s">
        <v>1838</v>
      </c>
      <c r="F923" s="35" t="s">
        <v>1839</v>
      </c>
      <c r="G923" s="32">
        <f>'[1]Ресурс 2018'!H1021</f>
        <v>3481.9</v>
      </c>
      <c r="H923" s="32">
        <f>'[1]Ресурс 2018'!I1021</f>
        <v>0</v>
      </c>
      <c r="I923" s="32">
        <f>'[1]Ресурс 2018'!J1021</f>
        <v>6245.7</v>
      </c>
      <c r="J923" s="32">
        <f>'[1]Ресурс 2018'!K1021</f>
        <v>2718.2</v>
      </c>
      <c r="K923" s="31">
        <f t="shared" si="29"/>
        <v>12445.8</v>
      </c>
      <c r="N923" s="31"/>
    </row>
    <row r="924" spans="1:14" ht="16.5" customHeight="1" x14ac:dyDescent="0.2">
      <c r="A924" s="24">
        <f t="shared" si="30"/>
        <v>250</v>
      </c>
      <c r="B924" s="33">
        <v>25</v>
      </c>
      <c r="C924" s="26">
        <v>29</v>
      </c>
      <c r="D924" s="27" t="s">
        <v>1310</v>
      </c>
      <c r="E924" s="46" t="s">
        <v>1840</v>
      </c>
      <c r="F924" s="35" t="s">
        <v>1841</v>
      </c>
      <c r="G924" s="32">
        <f>'[1]Ресурс 2018'!H1145</f>
        <v>1604.3</v>
      </c>
      <c r="H924" s="32">
        <f>'[1]Ресурс 2018'!I1145</f>
        <v>0</v>
      </c>
      <c r="I924" s="32">
        <f>'[1]Ресурс 2018'!J1145</f>
        <v>6398.2</v>
      </c>
      <c r="J924" s="32">
        <f>'[1]Ресурс 2018'!K1145</f>
        <v>2110.1</v>
      </c>
      <c r="K924" s="31">
        <f t="shared" si="29"/>
        <v>10112.6</v>
      </c>
      <c r="N924" s="31"/>
    </row>
    <row r="925" spans="1:14" ht="16.5" customHeight="1" x14ac:dyDescent="0.2">
      <c r="A925" s="24">
        <f t="shared" si="30"/>
        <v>251</v>
      </c>
      <c r="B925" s="25">
        <v>16</v>
      </c>
      <c r="C925" s="26">
        <v>35</v>
      </c>
      <c r="D925" s="27" t="s">
        <v>1310</v>
      </c>
      <c r="E925" s="46" t="s">
        <v>1842</v>
      </c>
      <c r="F925" s="35" t="s">
        <v>1843</v>
      </c>
      <c r="G925" s="32">
        <f>'[1]Ресурс 2018'!H731</f>
        <v>0</v>
      </c>
      <c r="H925" s="32">
        <f>'[1]Ресурс 2018'!I731</f>
        <v>0</v>
      </c>
      <c r="I925" s="32">
        <f>'[1]Ресурс 2018'!J731</f>
        <v>6182.9</v>
      </c>
      <c r="J925" s="32">
        <f>'[1]Ресурс 2018'!K731</f>
        <v>1700.5</v>
      </c>
      <c r="K925" s="31">
        <f t="shared" si="29"/>
        <v>7883.4</v>
      </c>
      <c r="N925" s="31"/>
    </row>
    <row r="926" spans="1:14" ht="16.5" customHeight="1" x14ac:dyDescent="0.2">
      <c r="A926" s="24">
        <f t="shared" si="30"/>
        <v>252</v>
      </c>
      <c r="B926" s="33">
        <v>24</v>
      </c>
      <c r="C926" s="26">
        <v>17</v>
      </c>
      <c r="D926" s="27" t="s">
        <v>1310</v>
      </c>
      <c r="E926" s="46" t="s">
        <v>1844</v>
      </c>
      <c r="F926" s="35" t="s">
        <v>1845</v>
      </c>
      <c r="G926" s="32">
        <f>'[1]Ресурс 2018'!H1100</f>
        <v>5685.6</v>
      </c>
      <c r="H926" s="32">
        <f>'[1]Ресурс 2018'!I1100</f>
        <v>0</v>
      </c>
      <c r="I926" s="32">
        <f>'[1]Ресурс 2018'!J1100</f>
        <v>14279.8</v>
      </c>
      <c r="J926" s="32">
        <f>'[1]Ресурс 2018'!K1100</f>
        <v>4283.5</v>
      </c>
      <c r="K926" s="31">
        <f t="shared" si="29"/>
        <v>24248.9</v>
      </c>
      <c r="N926" s="31"/>
    </row>
    <row r="927" spans="1:14" ht="16.5" customHeight="1" x14ac:dyDescent="0.2">
      <c r="A927" s="24">
        <f t="shared" si="30"/>
        <v>253</v>
      </c>
      <c r="B927" s="25" t="s">
        <v>22</v>
      </c>
      <c r="C927" s="26">
        <v>30</v>
      </c>
      <c r="D927" s="27" t="s">
        <v>1310</v>
      </c>
      <c r="E927" s="46" t="s">
        <v>1846</v>
      </c>
      <c r="F927" s="35" t="s">
        <v>1847</v>
      </c>
      <c r="G927" s="32">
        <f>'[1]Ресурс 2018'!H101</f>
        <v>1849.5</v>
      </c>
      <c r="H927" s="32">
        <f>'[1]Ресурс 2018'!I101</f>
        <v>0</v>
      </c>
      <c r="I927" s="32">
        <f>'[1]Ресурс 2018'!J101</f>
        <v>10855.2</v>
      </c>
      <c r="J927" s="32">
        <f>'[1]Ресурс 2018'!K101</f>
        <v>4535.8</v>
      </c>
      <c r="K927" s="31">
        <f t="shared" si="29"/>
        <v>17240.5</v>
      </c>
      <c r="N927" s="31"/>
    </row>
    <row r="928" spans="1:14" ht="16.5" customHeight="1" x14ac:dyDescent="0.2">
      <c r="A928" s="24">
        <f t="shared" si="30"/>
        <v>254</v>
      </c>
      <c r="B928" s="33">
        <v>14</v>
      </c>
      <c r="C928" s="26">
        <v>37</v>
      </c>
      <c r="D928" s="27" t="s">
        <v>1310</v>
      </c>
      <c r="E928" s="47">
        <v>14513000000</v>
      </c>
      <c r="F928" s="35" t="s">
        <v>1848</v>
      </c>
      <c r="G928" s="32">
        <f>'[1]Ресурс 2018'!H637</f>
        <v>514.1</v>
      </c>
      <c r="H928" s="32">
        <f>'[1]Ресурс 2018'!I637</f>
        <v>0</v>
      </c>
      <c r="I928" s="32">
        <f>'[1]Ресурс 2018'!J637</f>
        <v>14012.2</v>
      </c>
      <c r="J928" s="32">
        <f>'[1]Ресурс 2018'!K637</f>
        <v>3900.7</v>
      </c>
      <c r="K928" s="31">
        <f t="shared" si="29"/>
        <v>18427</v>
      </c>
      <c r="N928" s="31"/>
    </row>
    <row r="929" spans="1:14" ht="16.5" customHeight="1" x14ac:dyDescent="0.2">
      <c r="A929" s="24">
        <f t="shared" si="30"/>
        <v>255</v>
      </c>
      <c r="B929" s="33" t="s">
        <v>17</v>
      </c>
      <c r="C929" s="26">
        <v>50</v>
      </c>
      <c r="D929" s="27" t="s">
        <v>1310</v>
      </c>
      <c r="E929" s="47" t="s">
        <v>1849</v>
      </c>
      <c r="F929" s="35" t="s">
        <v>1850</v>
      </c>
      <c r="G929" s="32">
        <f>'[1]Ресурс 2018'!H61</f>
        <v>1137.5</v>
      </c>
      <c r="H929" s="32">
        <f>'[1]Ресурс 2018'!I61</f>
        <v>0</v>
      </c>
      <c r="I929" s="32">
        <f>'[1]Ресурс 2018'!J61</f>
        <v>9368.2999999999993</v>
      </c>
      <c r="J929" s="32">
        <f>'[1]Ресурс 2018'!K61</f>
        <v>3124.5</v>
      </c>
      <c r="K929" s="31">
        <f t="shared" si="29"/>
        <v>13630.3</v>
      </c>
      <c r="N929" s="31"/>
    </row>
    <row r="930" spans="1:14" ht="16.5" customHeight="1" x14ac:dyDescent="0.2">
      <c r="A930" s="24">
        <f t="shared" si="30"/>
        <v>256</v>
      </c>
      <c r="B930" s="33">
        <v>17</v>
      </c>
      <c r="C930" s="26">
        <v>34</v>
      </c>
      <c r="D930" s="27" t="s">
        <v>1310</v>
      </c>
      <c r="E930" s="46" t="s">
        <v>1851</v>
      </c>
      <c r="F930" s="35" t="s">
        <v>1852</v>
      </c>
      <c r="G930" s="32">
        <f>'[1]Ресурс 2018'!H786</f>
        <v>5307</v>
      </c>
      <c r="H930" s="32">
        <f>'[1]Ресурс 2018'!I786</f>
        <v>0</v>
      </c>
      <c r="I930" s="32">
        <f>'[1]Ресурс 2018'!J786</f>
        <v>12740.4</v>
      </c>
      <c r="J930" s="32">
        <f>'[1]Ресурс 2018'!K786</f>
        <v>4499</v>
      </c>
      <c r="K930" s="31">
        <f t="shared" si="29"/>
        <v>22546.400000000001</v>
      </c>
      <c r="N930" s="31"/>
    </row>
    <row r="931" spans="1:14" ht="16.5" customHeight="1" x14ac:dyDescent="0.2">
      <c r="A931" s="24">
        <f t="shared" si="30"/>
        <v>257</v>
      </c>
      <c r="B931" s="33">
        <v>22</v>
      </c>
      <c r="C931" s="26">
        <v>36</v>
      </c>
      <c r="D931" s="27" t="s">
        <v>1310</v>
      </c>
      <c r="E931" s="46" t="s">
        <v>1853</v>
      </c>
      <c r="F931" s="35" t="s">
        <v>1854</v>
      </c>
      <c r="G931" s="32">
        <f>'[1]Ресурс 2018'!H1022</f>
        <v>3498.5</v>
      </c>
      <c r="H931" s="32">
        <f>'[1]Ресурс 2018'!I1022</f>
        <v>0</v>
      </c>
      <c r="I931" s="32">
        <f>'[1]Ресурс 2018'!J1022</f>
        <v>5599.3</v>
      </c>
      <c r="J931" s="32">
        <f>'[1]Ресурс 2018'!K1022</f>
        <v>2927.7</v>
      </c>
      <c r="K931" s="31">
        <f t="shared" si="29"/>
        <v>12025.5</v>
      </c>
      <c r="N931" s="31"/>
    </row>
    <row r="932" spans="1:14" ht="16.5" customHeight="1" x14ac:dyDescent="0.2">
      <c r="A932" s="24">
        <f t="shared" si="30"/>
        <v>258</v>
      </c>
      <c r="B932" s="25">
        <v>19</v>
      </c>
      <c r="C932" s="26">
        <v>32</v>
      </c>
      <c r="D932" s="27" t="s">
        <v>1310</v>
      </c>
      <c r="E932" s="46" t="s">
        <v>1855</v>
      </c>
      <c r="F932" s="35" t="s">
        <v>1856</v>
      </c>
      <c r="G932" s="32">
        <f>'[1]Ресурс 2018'!H873</f>
        <v>3648.1</v>
      </c>
      <c r="H932" s="32">
        <f>'[1]Ресурс 2018'!I873</f>
        <v>0</v>
      </c>
      <c r="I932" s="32">
        <f>'[1]Ресурс 2018'!J873</f>
        <v>7642.8</v>
      </c>
      <c r="J932" s="32">
        <f>'[1]Ресурс 2018'!K873</f>
        <v>2775</v>
      </c>
      <c r="K932" s="31">
        <f t="shared" si="29"/>
        <v>14065.9</v>
      </c>
      <c r="N932" s="31"/>
    </row>
    <row r="933" spans="1:14" ht="16.5" customHeight="1" x14ac:dyDescent="0.2">
      <c r="A933" s="24">
        <f t="shared" si="30"/>
        <v>259</v>
      </c>
      <c r="B933" s="25">
        <v>19</v>
      </c>
      <c r="C933" s="26">
        <v>33</v>
      </c>
      <c r="D933" s="27" t="s">
        <v>1310</v>
      </c>
      <c r="E933" s="46" t="s">
        <v>1857</v>
      </c>
      <c r="F933" s="35" t="s">
        <v>1858</v>
      </c>
      <c r="G933" s="32">
        <f>'[1]Ресурс 2018'!H874</f>
        <v>1343.3</v>
      </c>
      <c r="H933" s="32">
        <f>'[1]Ресурс 2018'!I874</f>
        <v>0</v>
      </c>
      <c r="I933" s="32">
        <f>'[1]Ресурс 2018'!J874</f>
        <v>5371.3</v>
      </c>
      <c r="J933" s="32">
        <f>'[1]Ресурс 2018'!K874</f>
        <v>1679.5</v>
      </c>
      <c r="K933" s="31">
        <f t="shared" si="29"/>
        <v>8394.1</v>
      </c>
      <c r="N933" s="31"/>
    </row>
    <row r="934" spans="1:14" ht="16.5" customHeight="1" x14ac:dyDescent="0.2">
      <c r="A934" s="24"/>
      <c r="B934" s="25" t="s">
        <v>1759</v>
      </c>
      <c r="C934" s="26">
        <v>36</v>
      </c>
      <c r="D934" s="27" t="s">
        <v>1310</v>
      </c>
      <c r="E934" s="46" t="s">
        <v>1859</v>
      </c>
      <c r="F934" s="35" t="s">
        <v>1860</v>
      </c>
      <c r="G934" s="32">
        <f>'[1]Ресурс 2018'!H107</f>
        <v>3277.7</v>
      </c>
      <c r="H934" s="32">
        <f>'[1]Ресурс 2018'!I107</f>
        <v>0</v>
      </c>
      <c r="I934" s="32">
        <f>'[1]Ресурс 2018'!J107</f>
        <v>13386.2</v>
      </c>
      <c r="J934" s="32">
        <f>'[1]Ресурс 2018'!K107</f>
        <v>2689.3</v>
      </c>
      <c r="K934" s="31">
        <f t="shared" si="29"/>
        <v>19353.2</v>
      </c>
      <c r="N934" s="31"/>
    </row>
    <row r="935" spans="1:14" ht="16.5" customHeight="1" x14ac:dyDescent="0.2">
      <c r="A935" s="24"/>
      <c r="B935" s="25">
        <v>25</v>
      </c>
      <c r="C935" s="26">
        <v>45</v>
      </c>
      <c r="D935" s="27" t="s">
        <v>1310</v>
      </c>
      <c r="E935" s="46" t="s">
        <v>1861</v>
      </c>
      <c r="F935" s="35" t="s">
        <v>1862</v>
      </c>
      <c r="G935" s="32">
        <f>'[1]Ресурс 2018'!H1161</f>
        <v>58.1</v>
      </c>
      <c r="H935" s="32">
        <f>'[1]Ресурс 2018'!I1161</f>
        <v>0</v>
      </c>
      <c r="I935" s="32">
        <f>'[1]Ресурс 2018'!J1161</f>
        <v>7845.3</v>
      </c>
      <c r="J935" s="32">
        <f>'[1]Ресурс 2018'!K1161</f>
        <v>2736.2</v>
      </c>
      <c r="K935" s="31">
        <f t="shared" si="29"/>
        <v>10639.6</v>
      </c>
      <c r="N935" s="31"/>
    </row>
    <row r="936" spans="1:14" ht="16.5" customHeight="1" x14ac:dyDescent="0.2">
      <c r="A936" s="24">
        <f>A933+1</f>
        <v>260</v>
      </c>
      <c r="B936" s="25">
        <v>15</v>
      </c>
      <c r="C936" s="26">
        <v>44</v>
      </c>
      <c r="D936" s="27" t="s">
        <v>1310</v>
      </c>
      <c r="E936" s="46" t="s">
        <v>1863</v>
      </c>
      <c r="F936" s="35" t="s">
        <v>1864</v>
      </c>
      <c r="G936" s="32">
        <f>'[1]Ресурс 2018'!H692</f>
        <v>1586.7</v>
      </c>
      <c r="H936" s="32">
        <f>'[1]Ресурс 2018'!I692</f>
        <v>0</v>
      </c>
      <c r="I936" s="32">
        <f>'[1]Ресурс 2018'!J692</f>
        <v>14920</v>
      </c>
      <c r="J936" s="32">
        <f>'[1]Ресурс 2018'!K692</f>
        <v>2947.4</v>
      </c>
      <c r="K936" s="31">
        <f t="shared" si="29"/>
        <v>19454.100000000002</v>
      </c>
      <c r="N936" s="31"/>
    </row>
    <row r="937" spans="1:14" ht="16.5" customHeight="1" x14ac:dyDescent="0.2">
      <c r="A937" s="24">
        <f t="shared" si="30"/>
        <v>261</v>
      </c>
      <c r="B937" s="25" t="s">
        <v>40</v>
      </c>
      <c r="C937" s="26">
        <v>28</v>
      </c>
      <c r="D937" s="27" t="s">
        <v>1310</v>
      </c>
      <c r="E937" s="46" t="s">
        <v>1865</v>
      </c>
      <c r="F937" s="35" t="s">
        <v>1866</v>
      </c>
      <c r="G937" s="32">
        <f>'[1]Ресурс 2018'!H415</f>
        <v>7555.4</v>
      </c>
      <c r="H937" s="32">
        <f>'[1]Ресурс 2018'!I415</f>
        <v>0</v>
      </c>
      <c r="I937" s="32">
        <f>'[1]Ресурс 2018'!J415</f>
        <v>25258</v>
      </c>
      <c r="J937" s="32">
        <f>'[1]Ресурс 2018'!K415</f>
        <v>4930.3999999999996</v>
      </c>
      <c r="K937" s="31">
        <f t="shared" si="29"/>
        <v>37743.800000000003</v>
      </c>
      <c r="N937" s="31"/>
    </row>
    <row r="938" spans="1:14" ht="16.5" customHeight="1" x14ac:dyDescent="0.2">
      <c r="A938" s="24">
        <f t="shared" si="30"/>
        <v>262</v>
      </c>
      <c r="B938" s="25">
        <v>19</v>
      </c>
      <c r="C938" s="26">
        <v>55</v>
      </c>
      <c r="D938" s="27" t="s">
        <v>1310</v>
      </c>
      <c r="E938" s="46" t="s">
        <v>1867</v>
      </c>
      <c r="F938" s="35" t="s">
        <v>1868</v>
      </c>
      <c r="G938" s="32">
        <f>'[1]Ресурс 2018'!H896</f>
        <v>1943.5</v>
      </c>
      <c r="H938" s="32">
        <f>'[1]Ресурс 2018'!I896</f>
        <v>0</v>
      </c>
      <c r="I938" s="32">
        <f>'[1]Ресурс 2018'!J896</f>
        <v>4486.1000000000004</v>
      </c>
      <c r="J938" s="32">
        <f>'[1]Ресурс 2018'!K896</f>
        <v>1454.2</v>
      </c>
      <c r="K938" s="31">
        <f t="shared" si="29"/>
        <v>7883.8</v>
      </c>
      <c r="N938" s="31"/>
    </row>
    <row r="939" spans="1:14" ht="16.5" customHeight="1" x14ac:dyDescent="0.2">
      <c r="A939" s="24">
        <f t="shared" si="30"/>
        <v>263</v>
      </c>
      <c r="B939" s="33">
        <v>21</v>
      </c>
      <c r="C939" s="26">
        <v>23</v>
      </c>
      <c r="D939" s="27" t="s">
        <v>1310</v>
      </c>
      <c r="E939" s="46" t="s">
        <v>1869</v>
      </c>
      <c r="F939" s="35" t="s">
        <v>1870</v>
      </c>
      <c r="G939" s="32">
        <f>'[1]Ресурс 2018'!H969</f>
        <v>1471.7</v>
      </c>
      <c r="H939" s="32">
        <f>'[1]Ресурс 2018'!I969</f>
        <v>0</v>
      </c>
      <c r="I939" s="32">
        <f>'[1]Ресурс 2018'!J969</f>
        <v>5945.7</v>
      </c>
      <c r="J939" s="32">
        <f>'[1]Ресурс 2018'!K969</f>
        <v>1869.1</v>
      </c>
      <c r="K939" s="31">
        <f t="shared" si="29"/>
        <v>9286.5</v>
      </c>
      <c r="N939" s="31"/>
    </row>
    <row r="940" spans="1:14" ht="16.5" customHeight="1" x14ac:dyDescent="0.2">
      <c r="A940" s="24">
        <f t="shared" si="30"/>
        <v>264</v>
      </c>
      <c r="B940" s="25" t="s">
        <v>27</v>
      </c>
      <c r="C940" s="26">
        <v>55</v>
      </c>
      <c r="D940" s="27" t="s">
        <v>1310</v>
      </c>
      <c r="E940" s="28" t="s">
        <v>1871</v>
      </c>
      <c r="F940" s="35" t="s">
        <v>1872</v>
      </c>
      <c r="G940" s="32">
        <f>'[1]Ресурс 2018'!H302</f>
        <v>1026</v>
      </c>
      <c r="H940" s="32">
        <f>'[1]Ресурс 2018'!I302</f>
        <v>0</v>
      </c>
      <c r="I940" s="32">
        <f>'[1]Ресурс 2018'!J302</f>
        <v>9737.6</v>
      </c>
      <c r="J940" s="32">
        <f>'[1]Ресурс 2018'!K302</f>
        <v>2009.2</v>
      </c>
      <c r="K940" s="31">
        <f t="shared" si="29"/>
        <v>12772.800000000001</v>
      </c>
      <c r="N940" s="31"/>
    </row>
    <row r="941" spans="1:14" ht="16.5" customHeight="1" x14ac:dyDescent="0.2">
      <c r="A941" s="24">
        <f t="shared" si="30"/>
        <v>265</v>
      </c>
      <c r="B941" s="25">
        <v>15</v>
      </c>
      <c r="C941" s="26">
        <v>37</v>
      </c>
      <c r="D941" s="27" t="s">
        <v>1310</v>
      </c>
      <c r="E941" s="46" t="s">
        <v>1873</v>
      </c>
      <c r="F941" s="35" t="s">
        <v>1874</v>
      </c>
      <c r="G941" s="32">
        <f>'[1]Ресурс 2018'!H685</f>
        <v>0</v>
      </c>
      <c r="H941" s="32">
        <f>'[1]Ресурс 2018'!I685</f>
        <v>2389.6999999999998</v>
      </c>
      <c r="I941" s="32">
        <f>'[1]Ресурс 2018'!J685</f>
        <v>18046.400000000001</v>
      </c>
      <c r="J941" s="32">
        <f>'[1]Ресурс 2018'!K685</f>
        <v>6479.9</v>
      </c>
      <c r="K941" s="31">
        <f t="shared" si="29"/>
        <v>26916</v>
      </c>
      <c r="N941" s="31"/>
    </row>
    <row r="942" spans="1:14" ht="16.5" customHeight="1" x14ac:dyDescent="0.2">
      <c r="A942" s="24">
        <f t="shared" si="30"/>
        <v>266</v>
      </c>
      <c r="B942" s="25">
        <v>17</v>
      </c>
      <c r="C942" s="26">
        <v>27</v>
      </c>
      <c r="D942" s="27" t="s">
        <v>1310</v>
      </c>
      <c r="E942" s="46" t="s">
        <v>1875</v>
      </c>
      <c r="F942" s="35" t="s">
        <v>1876</v>
      </c>
      <c r="G942" s="32">
        <f>'[1]Ресурс 2018'!H779</f>
        <v>0</v>
      </c>
      <c r="H942" s="32">
        <f>'[1]Ресурс 2018'!I779</f>
        <v>1221.7</v>
      </c>
      <c r="I942" s="32">
        <f>'[1]Ресурс 2018'!J779</f>
        <v>15259.3</v>
      </c>
      <c r="J942" s="32">
        <f>'[1]Ресурс 2018'!K779</f>
        <v>3437.5</v>
      </c>
      <c r="K942" s="31">
        <f t="shared" si="29"/>
        <v>19918.5</v>
      </c>
      <c r="N942" s="31"/>
    </row>
    <row r="943" spans="1:14" ht="16.5" customHeight="1" x14ac:dyDescent="0.2">
      <c r="A943" s="24">
        <f t="shared" si="30"/>
        <v>267</v>
      </c>
      <c r="B943" s="25">
        <v>14</v>
      </c>
      <c r="C943" s="26">
        <v>25</v>
      </c>
      <c r="D943" s="27" t="s">
        <v>1310</v>
      </c>
      <c r="E943" s="46" t="s">
        <v>1877</v>
      </c>
      <c r="F943" s="35" t="s">
        <v>1878</v>
      </c>
      <c r="G943" s="32">
        <f>'[1]Ресурс 2018'!H625</f>
        <v>0</v>
      </c>
      <c r="H943" s="32">
        <f>'[1]Ресурс 2018'!I625</f>
        <v>0</v>
      </c>
      <c r="I943" s="32">
        <f>'[1]Ресурс 2018'!J625</f>
        <v>20831.5</v>
      </c>
      <c r="J943" s="32">
        <f>'[1]Ресурс 2018'!K625</f>
        <v>4759.6000000000004</v>
      </c>
      <c r="K943" s="31">
        <f t="shared" si="29"/>
        <v>25591.1</v>
      </c>
      <c r="N943" s="31"/>
    </row>
    <row r="944" spans="1:14" ht="16.5" customHeight="1" x14ac:dyDescent="0.2">
      <c r="A944" s="24">
        <f t="shared" si="30"/>
        <v>268</v>
      </c>
      <c r="B944" s="25">
        <v>22</v>
      </c>
      <c r="C944" s="26">
        <v>53</v>
      </c>
      <c r="D944" s="27" t="s">
        <v>1310</v>
      </c>
      <c r="E944" s="46" t="s">
        <v>1879</v>
      </c>
      <c r="F944" s="35" t="s">
        <v>1880</v>
      </c>
      <c r="G944" s="32">
        <f>'[1]Ресурс 2018'!H1037</f>
        <v>431</v>
      </c>
      <c r="H944" s="32">
        <f>'[1]Ресурс 2018'!I1037</f>
        <v>0</v>
      </c>
      <c r="I944" s="32">
        <f>'[1]Ресурс 2018'!J1037</f>
        <v>13636.4</v>
      </c>
      <c r="J944" s="32">
        <f>'[1]Ресурс 2018'!K1037</f>
        <v>4070.3</v>
      </c>
      <c r="K944" s="31">
        <f t="shared" si="29"/>
        <v>18137.7</v>
      </c>
      <c r="N944" s="31"/>
    </row>
    <row r="945" spans="1:14" ht="16.5" customHeight="1" x14ac:dyDescent="0.2">
      <c r="A945" s="24">
        <f t="shared" si="30"/>
        <v>269</v>
      </c>
      <c r="B945" s="25" t="s">
        <v>22</v>
      </c>
      <c r="C945" s="26">
        <v>31</v>
      </c>
      <c r="D945" s="27" t="s">
        <v>1310</v>
      </c>
      <c r="E945" s="46" t="s">
        <v>1881</v>
      </c>
      <c r="F945" s="35" t="s">
        <v>1882</v>
      </c>
      <c r="G945" s="32">
        <f>'[1]Ресурс 2018'!H102</f>
        <v>0</v>
      </c>
      <c r="H945" s="32">
        <f>'[1]Ресурс 2018'!I102</f>
        <v>664.1</v>
      </c>
      <c r="I945" s="32">
        <f>'[1]Ресурс 2018'!J102</f>
        <v>6788.9</v>
      </c>
      <c r="J945" s="32">
        <f>'[1]Ресурс 2018'!K102</f>
        <v>2521</v>
      </c>
      <c r="K945" s="31">
        <f t="shared" si="29"/>
        <v>9974</v>
      </c>
      <c r="N945" s="31"/>
    </row>
    <row r="946" spans="1:14" ht="16.5" customHeight="1" x14ac:dyDescent="0.2">
      <c r="A946" s="24">
        <f t="shared" si="30"/>
        <v>270</v>
      </c>
      <c r="B946" s="33">
        <v>22</v>
      </c>
      <c r="C946" s="26">
        <v>38</v>
      </c>
      <c r="D946" s="27" t="s">
        <v>1310</v>
      </c>
      <c r="E946" s="46" t="s">
        <v>1883</v>
      </c>
      <c r="F946" s="35" t="s">
        <v>1884</v>
      </c>
      <c r="G946" s="32">
        <f>'[1]Ресурс 2018'!H1024</f>
        <v>1448.6</v>
      </c>
      <c r="H946" s="32">
        <f>'[1]Ресурс 2018'!I1024</f>
        <v>0</v>
      </c>
      <c r="I946" s="32">
        <f>'[1]Ресурс 2018'!J1024</f>
        <v>9935.2999999999993</v>
      </c>
      <c r="J946" s="32">
        <f>'[1]Ресурс 2018'!K1024</f>
        <v>4715.3999999999996</v>
      </c>
      <c r="K946" s="31">
        <f t="shared" si="29"/>
        <v>16099.3</v>
      </c>
      <c r="N946" s="31"/>
    </row>
    <row r="947" spans="1:14" ht="16.5" customHeight="1" x14ac:dyDescent="0.2">
      <c r="A947" s="24">
        <f t="shared" si="30"/>
        <v>271</v>
      </c>
      <c r="B947" s="33">
        <v>17</v>
      </c>
      <c r="C947" s="26">
        <v>30</v>
      </c>
      <c r="D947" s="27" t="s">
        <v>1310</v>
      </c>
      <c r="E947" s="46" t="s">
        <v>1885</v>
      </c>
      <c r="F947" s="35" t="s">
        <v>1886</v>
      </c>
      <c r="G947" s="32">
        <f>'[1]Ресурс 2018'!H782</f>
        <v>4591.8999999999996</v>
      </c>
      <c r="H947" s="32">
        <f>'[1]Ресурс 2018'!I782</f>
        <v>0</v>
      </c>
      <c r="I947" s="32">
        <f>'[1]Ресурс 2018'!J782</f>
        <v>14870.5</v>
      </c>
      <c r="J947" s="32">
        <f>'[1]Ресурс 2018'!K782</f>
        <v>2995.1</v>
      </c>
      <c r="K947" s="31">
        <f t="shared" si="29"/>
        <v>22457.5</v>
      </c>
      <c r="N947" s="31"/>
    </row>
    <row r="948" spans="1:14" ht="16.5" customHeight="1" x14ac:dyDescent="0.2">
      <c r="A948" s="24">
        <f t="shared" si="30"/>
        <v>272</v>
      </c>
      <c r="B948" s="25">
        <v>19</v>
      </c>
      <c r="C948" s="26">
        <v>35</v>
      </c>
      <c r="D948" s="27" t="s">
        <v>1310</v>
      </c>
      <c r="E948" s="46" t="s">
        <v>1887</v>
      </c>
      <c r="F948" s="35" t="s">
        <v>1888</v>
      </c>
      <c r="G948" s="32">
        <f>'[1]Ресурс 2018'!H876</f>
        <v>1464.2</v>
      </c>
      <c r="H948" s="32">
        <f>'[1]Ресурс 2018'!I876</f>
        <v>0</v>
      </c>
      <c r="I948" s="32">
        <f>'[1]Ресурс 2018'!J876</f>
        <v>6554.4</v>
      </c>
      <c r="J948" s="32">
        <f>'[1]Ресурс 2018'!K876</f>
        <v>1365.3</v>
      </c>
      <c r="K948" s="31">
        <f t="shared" si="29"/>
        <v>9383.9</v>
      </c>
      <c r="N948" s="31"/>
    </row>
    <row r="949" spans="1:14" ht="16.5" customHeight="1" x14ac:dyDescent="0.2">
      <c r="A949" s="24">
        <f t="shared" si="30"/>
        <v>273</v>
      </c>
      <c r="B949" s="25">
        <v>13</v>
      </c>
      <c r="C949" s="26">
        <v>36</v>
      </c>
      <c r="D949" s="27" t="s">
        <v>1310</v>
      </c>
      <c r="E949" s="46" t="s">
        <v>1889</v>
      </c>
      <c r="F949" s="35" t="s">
        <v>1890</v>
      </c>
      <c r="G949" s="32">
        <f>'[1]Ресурс 2018'!H580</f>
        <v>3193.3</v>
      </c>
      <c r="H949" s="32">
        <f>'[1]Ресурс 2018'!I580</f>
        <v>0</v>
      </c>
      <c r="I949" s="32">
        <f>'[1]Ресурс 2018'!J580</f>
        <v>7218.8</v>
      </c>
      <c r="J949" s="32">
        <f>'[1]Ресурс 2018'!K580</f>
        <v>2149.1</v>
      </c>
      <c r="K949" s="31">
        <f t="shared" si="29"/>
        <v>12561.2</v>
      </c>
      <c r="N949" s="31"/>
    </row>
    <row r="950" spans="1:14" ht="16.5" customHeight="1" x14ac:dyDescent="0.2">
      <c r="A950" s="24">
        <f t="shared" si="30"/>
        <v>274</v>
      </c>
      <c r="B950" s="25" t="s">
        <v>45</v>
      </c>
      <c r="C950" s="26">
        <v>43</v>
      </c>
      <c r="D950" s="27" t="s">
        <v>1310</v>
      </c>
      <c r="E950" s="34" t="s">
        <v>1891</v>
      </c>
      <c r="F950" s="35" t="s">
        <v>1892</v>
      </c>
      <c r="G950" s="32">
        <f>'[1]Ресурс 2018'!H159</f>
        <v>839</v>
      </c>
      <c r="H950" s="32">
        <f>'[1]Ресурс 2018'!I159</f>
        <v>0</v>
      </c>
      <c r="I950" s="32">
        <f>'[1]Ресурс 2018'!J159</f>
        <v>4719.6000000000004</v>
      </c>
      <c r="J950" s="32">
        <f>'[1]Ресурс 2018'!K159</f>
        <v>1336.5</v>
      </c>
      <c r="K950" s="31">
        <f t="shared" si="29"/>
        <v>6895.1</v>
      </c>
      <c r="N950" s="31"/>
    </row>
    <row r="951" spans="1:14" ht="16.5" customHeight="1" x14ac:dyDescent="0.2">
      <c r="A951" s="24">
        <f t="shared" si="30"/>
        <v>275</v>
      </c>
      <c r="B951" s="33">
        <v>22</v>
      </c>
      <c r="C951" s="26">
        <v>39</v>
      </c>
      <c r="D951" s="27" t="s">
        <v>1310</v>
      </c>
      <c r="E951" s="46" t="s">
        <v>1893</v>
      </c>
      <c r="F951" s="35" t="s">
        <v>1894</v>
      </c>
      <c r="G951" s="32">
        <f>'[1]Ресурс 2018'!H1025</f>
        <v>5004.3999999999996</v>
      </c>
      <c r="H951" s="32">
        <f>'[1]Ресурс 2018'!I1025</f>
        <v>0</v>
      </c>
      <c r="I951" s="32">
        <f>'[1]Ресурс 2018'!J1025</f>
        <v>12610.1</v>
      </c>
      <c r="J951" s="32">
        <f>'[1]Ресурс 2018'!K1025</f>
        <v>4361.8999999999996</v>
      </c>
      <c r="K951" s="31">
        <f t="shared" si="29"/>
        <v>21976.400000000001</v>
      </c>
      <c r="N951" s="31"/>
    </row>
    <row r="952" spans="1:14" ht="16.5" customHeight="1" x14ac:dyDescent="0.2">
      <c r="A952" s="24">
        <f t="shared" si="30"/>
        <v>276</v>
      </c>
      <c r="B952" s="33">
        <v>25</v>
      </c>
      <c r="C952" s="26">
        <v>30</v>
      </c>
      <c r="D952" s="27" t="s">
        <v>1310</v>
      </c>
      <c r="E952" s="46" t="s">
        <v>1895</v>
      </c>
      <c r="F952" s="35" t="s">
        <v>1896</v>
      </c>
      <c r="G952" s="32">
        <f>'[1]Ресурс 2018'!H1146</f>
        <v>321.39999999999998</v>
      </c>
      <c r="H952" s="32">
        <f>'[1]Ресурс 2018'!I1146</f>
        <v>0</v>
      </c>
      <c r="I952" s="32">
        <f>'[1]Ресурс 2018'!J1146</f>
        <v>3103.3</v>
      </c>
      <c r="J952" s="32">
        <f>'[1]Ресурс 2018'!K1146</f>
        <v>975.6</v>
      </c>
      <c r="K952" s="31">
        <f t="shared" si="29"/>
        <v>4400.3</v>
      </c>
      <c r="N952" s="31"/>
    </row>
    <row r="953" spans="1:14" ht="16.5" customHeight="1" x14ac:dyDescent="0.2">
      <c r="A953" s="24">
        <f t="shared" si="30"/>
        <v>277</v>
      </c>
      <c r="B953" s="25" t="s">
        <v>30</v>
      </c>
      <c r="C953" s="26">
        <v>38</v>
      </c>
      <c r="D953" s="27" t="s">
        <v>1310</v>
      </c>
      <c r="E953" s="46" t="s">
        <v>1897</v>
      </c>
      <c r="F953" s="35" t="s">
        <v>1898</v>
      </c>
      <c r="G953" s="32">
        <f>'[1]Ресурс 2018'!H375</f>
        <v>646.20000000000005</v>
      </c>
      <c r="H953" s="32">
        <f>'[1]Ресурс 2018'!I375</f>
        <v>0</v>
      </c>
      <c r="I953" s="32">
        <f>'[1]Ресурс 2018'!J375</f>
        <v>7059.2</v>
      </c>
      <c r="J953" s="32">
        <f>'[1]Ресурс 2018'!K375</f>
        <v>1929</v>
      </c>
      <c r="K953" s="31">
        <f t="shared" si="29"/>
        <v>9634.4</v>
      </c>
      <c r="N953" s="31"/>
    </row>
    <row r="954" spans="1:14" ht="16.5" customHeight="1" x14ac:dyDescent="0.2">
      <c r="A954" s="24">
        <f t="shared" si="30"/>
        <v>278</v>
      </c>
      <c r="B954" s="25" t="s">
        <v>45</v>
      </c>
      <c r="C954" s="26">
        <v>66</v>
      </c>
      <c r="D954" s="27" t="s">
        <v>1310</v>
      </c>
      <c r="E954" s="46" t="s">
        <v>1899</v>
      </c>
      <c r="F954" s="35" t="s">
        <v>1900</v>
      </c>
      <c r="G954" s="32">
        <f>'[1]Ресурс 2018'!H182</f>
        <v>2249.3000000000002</v>
      </c>
      <c r="H954" s="32">
        <f>'[1]Ресурс 2018'!I182</f>
        <v>0</v>
      </c>
      <c r="I954" s="32">
        <f>'[1]Ресурс 2018'!J182</f>
        <v>9633.9</v>
      </c>
      <c r="J954" s="32">
        <f>'[1]Ресурс 2018'!K182</f>
        <v>2650.3</v>
      </c>
      <c r="K954" s="31">
        <f t="shared" si="29"/>
        <v>14533.5</v>
      </c>
      <c r="N954" s="31"/>
    </row>
    <row r="955" spans="1:14" ht="16.5" customHeight="1" x14ac:dyDescent="0.2">
      <c r="A955" s="24">
        <f t="shared" si="30"/>
        <v>279</v>
      </c>
      <c r="B955" s="33">
        <v>24</v>
      </c>
      <c r="C955" s="26">
        <v>18</v>
      </c>
      <c r="D955" s="27" t="s">
        <v>1310</v>
      </c>
      <c r="E955" s="46" t="s">
        <v>1901</v>
      </c>
      <c r="F955" s="35" t="s">
        <v>1902</v>
      </c>
      <c r="G955" s="32">
        <f>'[1]Ресурс 2018'!H1101</f>
        <v>8709.4</v>
      </c>
      <c r="H955" s="32">
        <f>'[1]Ресурс 2018'!I1101</f>
        <v>0</v>
      </c>
      <c r="I955" s="32">
        <f>'[1]Ресурс 2018'!J1101</f>
        <v>19634</v>
      </c>
      <c r="J955" s="32">
        <f>'[1]Ресурс 2018'!K1101</f>
        <v>7250.7</v>
      </c>
      <c r="K955" s="31">
        <f t="shared" si="29"/>
        <v>35594.1</v>
      </c>
      <c r="N955" s="31"/>
    </row>
    <row r="956" spans="1:14" ht="16.5" customHeight="1" x14ac:dyDescent="0.2">
      <c r="A956" s="24">
        <f t="shared" si="30"/>
        <v>280</v>
      </c>
      <c r="B956" s="25">
        <v>15</v>
      </c>
      <c r="C956" s="26">
        <v>38</v>
      </c>
      <c r="D956" s="27" t="s">
        <v>1310</v>
      </c>
      <c r="E956" s="46" t="s">
        <v>1903</v>
      </c>
      <c r="F956" s="35" t="s">
        <v>1904</v>
      </c>
      <c r="G956" s="32">
        <f>'[1]Ресурс 2018'!H686</f>
        <v>3716.7</v>
      </c>
      <c r="H956" s="32">
        <f>'[1]Ресурс 2018'!I686</f>
        <v>0</v>
      </c>
      <c r="I956" s="32">
        <f>'[1]Ресурс 2018'!J686</f>
        <v>12802.7</v>
      </c>
      <c r="J956" s="32">
        <f>'[1]Ресурс 2018'!K686</f>
        <v>3528.4</v>
      </c>
      <c r="K956" s="31">
        <f t="shared" si="29"/>
        <v>20047.800000000003</v>
      </c>
      <c r="N956" s="31"/>
    </row>
    <row r="957" spans="1:14" ht="16.5" customHeight="1" x14ac:dyDescent="0.2">
      <c r="A957" s="24">
        <f t="shared" si="30"/>
        <v>281</v>
      </c>
      <c r="B957" s="25" t="s">
        <v>40</v>
      </c>
      <c r="C957" s="26">
        <v>29</v>
      </c>
      <c r="D957" s="27" t="s">
        <v>1310</v>
      </c>
      <c r="E957" s="46" t="s">
        <v>1905</v>
      </c>
      <c r="F957" s="35" t="s">
        <v>1906</v>
      </c>
      <c r="G957" s="32">
        <f>'[1]Ресурс 2018'!H416</f>
        <v>5419.7</v>
      </c>
      <c r="H957" s="32">
        <f>'[1]Ресурс 2018'!I416</f>
        <v>0</v>
      </c>
      <c r="I957" s="32">
        <f>'[1]Ресурс 2018'!J416</f>
        <v>13548.4</v>
      </c>
      <c r="J957" s="32">
        <f>'[1]Ресурс 2018'!K416</f>
        <v>3962.7</v>
      </c>
      <c r="K957" s="31">
        <f t="shared" si="29"/>
        <v>22930.799999999999</v>
      </c>
      <c r="N957" s="31"/>
    </row>
    <row r="958" spans="1:14" ht="16.5" customHeight="1" x14ac:dyDescent="0.2">
      <c r="A958" s="24">
        <f t="shared" si="30"/>
        <v>282</v>
      </c>
      <c r="B958" s="25" t="s">
        <v>17</v>
      </c>
      <c r="C958" s="26">
        <v>51</v>
      </c>
      <c r="D958" s="27" t="s">
        <v>1310</v>
      </c>
      <c r="E958" s="46" t="s">
        <v>1907</v>
      </c>
      <c r="F958" s="35" t="s">
        <v>1908</v>
      </c>
      <c r="G958" s="32">
        <f>'[1]Ресурс 2018'!H62</f>
        <v>1066.9000000000001</v>
      </c>
      <c r="H958" s="32">
        <f>'[1]Ресурс 2018'!I62</f>
        <v>0</v>
      </c>
      <c r="I958" s="32">
        <f>'[1]Ресурс 2018'!J62</f>
        <v>3016.8</v>
      </c>
      <c r="J958" s="32">
        <f>'[1]Ресурс 2018'!K62</f>
        <v>914.5</v>
      </c>
      <c r="K958" s="31">
        <f t="shared" si="29"/>
        <v>4998.2000000000007</v>
      </c>
      <c r="N958" s="31"/>
    </row>
    <row r="959" spans="1:14" ht="16.5" customHeight="1" x14ac:dyDescent="0.2">
      <c r="A959" s="24">
        <f t="shared" si="30"/>
        <v>283</v>
      </c>
      <c r="B959" s="25">
        <v>18</v>
      </c>
      <c r="C959" s="26">
        <v>37</v>
      </c>
      <c r="D959" s="27" t="s">
        <v>1310</v>
      </c>
      <c r="E959" s="46" t="s">
        <v>1909</v>
      </c>
      <c r="F959" s="35" t="s">
        <v>1910</v>
      </c>
      <c r="G959" s="32">
        <f>'[1]Ресурс 2018'!H833</f>
        <v>0</v>
      </c>
      <c r="H959" s="32">
        <f>'[1]Ресурс 2018'!I833</f>
        <v>6204.3</v>
      </c>
      <c r="I959" s="32">
        <f>'[1]Ресурс 2018'!J833</f>
        <v>7162.7</v>
      </c>
      <c r="J959" s="32">
        <f>'[1]Ресурс 2018'!K833</f>
        <v>2643.9</v>
      </c>
      <c r="K959" s="31">
        <f t="shared" si="29"/>
        <v>16010.9</v>
      </c>
      <c r="N959" s="31"/>
    </row>
    <row r="960" spans="1:14" ht="16.5" customHeight="1" x14ac:dyDescent="0.2">
      <c r="A960" s="24">
        <f t="shared" si="30"/>
        <v>284</v>
      </c>
      <c r="B960" s="25">
        <v>17</v>
      </c>
      <c r="C960" s="26">
        <v>24</v>
      </c>
      <c r="D960" s="27" t="s">
        <v>1310</v>
      </c>
      <c r="E960" s="46" t="s">
        <v>1911</v>
      </c>
      <c r="F960" s="35" t="s">
        <v>1912</v>
      </c>
      <c r="G960" s="32">
        <f>'[1]Ресурс 2018'!H776</f>
        <v>4460.5</v>
      </c>
      <c r="H960" s="32">
        <f>'[1]Ресурс 2018'!I776</f>
        <v>0</v>
      </c>
      <c r="I960" s="32">
        <f>'[1]Ресурс 2018'!J776</f>
        <v>25805.1</v>
      </c>
      <c r="J960" s="32">
        <f>'[1]Ресурс 2018'!K776</f>
        <v>3737.2</v>
      </c>
      <c r="K960" s="31">
        <f t="shared" si="29"/>
        <v>34002.799999999996</v>
      </c>
      <c r="N960" s="31"/>
    </row>
    <row r="961" spans="1:14" ht="16.5" customHeight="1" x14ac:dyDescent="0.2">
      <c r="A961" s="24">
        <f t="shared" si="30"/>
        <v>285</v>
      </c>
      <c r="B961" s="25">
        <v>17</v>
      </c>
      <c r="C961" s="26">
        <v>29</v>
      </c>
      <c r="D961" s="27" t="s">
        <v>1310</v>
      </c>
      <c r="E961" s="46" t="s">
        <v>1913</v>
      </c>
      <c r="F961" s="35" t="s">
        <v>1914</v>
      </c>
      <c r="G961" s="32">
        <f>'[1]Ресурс 2018'!H781</f>
        <v>5237.2</v>
      </c>
      <c r="H961" s="32">
        <f>'[1]Ресурс 2018'!I781</f>
        <v>0</v>
      </c>
      <c r="I961" s="32">
        <f>'[1]Ресурс 2018'!J781</f>
        <v>12125.4</v>
      </c>
      <c r="J961" s="32">
        <f>'[1]Ресурс 2018'!K781</f>
        <v>4202.7</v>
      </c>
      <c r="K961" s="31">
        <f t="shared" si="29"/>
        <v>21565.3</v>
      </c>
      <c r="N961" s="31"/>
    </row>
    <row r="962" spans="1:14" ht="16.5" customHeight="1" x14ac:dyDescent="0.2">
      <c r="A962" s="24">
        <f t="shared" si="30"/>
        <v>286</v>
      </c>
      <c r="B962" s="25">
        <v>18</v>
      </c>
      <c r="C962" s="26">
        <v>38</v>
      </c>
      <c r="D962" s="27" t="s">
        <v>1310</v>
      </c>
      <c r="E962" s="47">
        <v>18513000000</v>
      </c>
      <c r="F962" s="35" t="s">
        <v>1915</v>
      </c>
      <c r="G962" s="32">
        <f>'[1]Ресурс 2018'!H834</f>
        <v>2511.5</v>
      </c>
      <c r="H962" s="32">
        <f>'[1]Ресурс 2018'!I834</f>
        <v>0</v>
      </c>
      <c r="I962" s="32">
        <f>'[1]Ресурс 2018'!J834</f>
        <v>8928.1</v>
      </c>
      <c r="J962" s="32">
        <f>'[1]Ресурс 2018'!K834</f>
        <v>2783.9</v>
      </c>
      <c r="K962" s="31">
        <f t="shared" si="29"/>
        <v>14223.5</v>
      </c>
      <c r="N962" s="31"/>
    </row>
    <row r="963" spans="1:14" ht="16.5" customHeight="1" x14ac:dyDescent="0.2">
      <c r="A963" s="24">
        <f t="shared" si="30"/>
        <v>287</v>
      </c>
      <c r="B963" s="25">
        <v>14</v>
      </c>
      <c r="C963" s="26">
        <v>38</v>
      </c>
      <c r="D963" s="27" t="s">
        <v>1310</v>
      </c>
      <c r="E963" s="47">
        <v>14514000000</v>
      </c>
      <c r="F963" s="35" t="s">
        <v>1916</v>
      </c>
      <c r="G963" s="32">
        <f>'[1]Ресурс 2018'!H638</f>
        <v>0</v>
      </c>
      <c r="H963" s="32">
        <f>'[1]Ресурс 2018'!I638</f>
        <v>593.9</v>
      </c>
      <c r="I963" s="32">
        <f>'[1]Ресурс 2018'!J638</f>
        <v>7694.7</v>
      </c>
      <c r="J963" s="32">
        <f>'[1]Ресурс 2018'!K638</f>
        <v>1720.2</v>
      </c>
      <c r="K963" s="31">
        <f t="shared" si="29"/>
        <v>10008.800000000001</v>
      </c>
      <c r="N963" s="31"/>
    </row>
    <row r="964" spans="1:14" ht="16.5" customHeight="1" x14ac:dyDescent="0.2">
      <c r="A964" s="24">
        <f t="shared" si="30"/>
        <v>288</v>
      </c>
      <c r="B964" s="25">
        <v>13</v>
      </c>
      <c r="C964" s="26">
        <v>37</v>
      </c>
      <c r="D964" s="27" t="s">
        <v>1310</v>
      </c>
      <c r="E964" s="46" t="s">
        <v>1917</v>
      </c>
      <c r="F964" s="35" t="s">
        <v>1918</v>
      </c>
      <c r="G964" s="32">
        <f>'[1]Ресурс 2018'!H581</f>
        <v>2039.8</v>
      </c>
      <c r="H964" s="32">
        <f>'[1]Ресурс 2018'!I581</f>
        <v>0</v>
      </c>
      <c r="I964" s="32">
        <f>'[1]Ресурс 2018'!J581</f>
        <v>3525.3</v>
      </c>
      <c r="J964" s="32">
        <f>'[1]Ресурс 2018'!K581</f>
        <v>1432.5</v>
      </c>
      <c r="K964" s="31">
        <f t="shared" si="29"/>
        <v>6997.6</v>
      </c>
      <c r="N964" s="31"/>
    </row>
    <row r="965" spans="1:14" ht="16.5" customHeight="1" x14ac:dyDescent="0.2">
      <c r="A965" s="24">
        <f t="shared" si="30"/>
        <v>289</v>
      </c>
      <c r="B965" s="25" t="s">
        <v>45</v>
      </c>
      <c r="C965" s="26">
        <v>47</v>
      </c>
      <c r="D965" s="27" t="s">
        <v>1310</v>
      </c>
      <c r="E965" s="34" t="s">
        <v>1919</v>
      </c>
      <c r="F965" s="35" t="s">
        <v>1920</v>
      </c>
      <c r="G965" s="32">
        <f>'[1]Ресурс 2018'!H160</f>
        <v>0</v>
      </c>
      <c r="H965" s="32">
        <f>'[1]Ресурс 2018'!I160</f>
        <v>416.9</v>
      </c>
      <c r="I965" s="32">
        <f>'[1]Ресурс 2018'!J160</f>
        <v>7228.3</v>
      </c>
      <c r="J965" s="32">
        <f>'[1]Ресурс 2018'!K160</f>
        <v>2258.8000000000002</v>
      </c>
      <c r="K965" s="31">
        <f t="shared" si="29"/>
        <v>9904</v>
      </c>
      <c r="N965" s="31"/>
    </row>
    <row r="966" spans="1:14" ht="16.5" customHeight="1" x14ac:dyDescent="0.2">
      <c r="A966" s="24">
        <f t="shared" si="30"/>
        <v>290</v>
      </c>
      <c r="B966" s="33">
        <v>23</v>
      </c>
      <c r="C966" s="26">
        <v>29</v>
      </c>
      <c r="D966" s="27" t="s">
        <v>1310</v>
      </c>
      <c r="E966" s="46" t="s">
        <v>1921</v>
      </c>
      <c r="F966" s="35" t="s">
        <v>1922</v>
      </c>
      <c r="G966" s="32">
        <f>'[1]Ресурс 2018'!H1072</f>
        <v>908.9</v>
      </c>
      <c r="H966" s="32">
        <f>'[1]Ресурс 2018'!I1072</f>
        <v>0</v>
      </c>
      <c r="I966" s="32">
        <f>'[1]Ресурс 2018'!J1072</f>
        <v>7615.4</v>
      </c>
      <c r="J966" s="32">
        <f>'[1]Ресурс 2018'!K1072</f>
        <v>2574.4</v>
      </c>
      <c r="K966" s="31">
        <f t="shared" si="29"/>
        <v>11098.699999999999</v>
      </c>
      <c r="N966" s="31"/>
    </row>
    <row r="967" spans="1:14" ht="16.5" customHeight="1" x14ac:dyDescent="0.2">
      <c r="A967" s="24">
        <f t="shared" si="30"/>
        <v>291</v>
      </c>
      <c r="B967" s="33">
        <v>14</v>
      </c>
      <c r="C967" s="26">
        <v>39</v>
      </c>
      <c r="D967" s="27" t="s">
        <v>1310</v>
      </c>
      <c r="E967" s="47">
        <v>14515000000</v>
      </c>
      <c r="F967" s="35" t="s">
        <v>1923</v>
      </c>
      <c r="G967" s="32">
        <f>'[1]Ресурс 2018'!H639</f>
        <v>284.39999999999998</v>
      </c>
      <c r="H967" s="32">
        <f>'[1]Ресурс 2018'!I639</f>
        <v>0</v>
      </c>
      <c r="I967" s="32">
        <f>'[1]Ресурс 2018'!J639</f>
        <v>10861.9</v>
      </c>
      <c r="J967" s="32">
        <f>'[1]Ресурс 2018'!K639</f>
        <v>2197.3000000000002</v>
      </c>
      <c r="K967" s="31">
        <f t="shared" si="29"/>
        <v>13343.599999999999</v>
      </c>
      <c r="N967" s="31"/>
    </row>
    <row r="968" spans="1:14" ht="16.5" customHeight="1" x14ac:dyDescent="0.2">
      <c r="A968" s="24">
        <f t="shared" si="30"/>
        <v>292</v>
      </c>
      <c r="B968" s="33">
        <v>25</v>
      </c>
      <c r="C968" s="26">
        <v>42</v>
      </c>
      <c r="D968" s="27" t="s">
        <v>1310</v>
      </c>
      <c r="E968" s="46" t="s">
        <v>1924</v>
      </c>
      <c r="F968" s="35" t="s">
        <v>1925</v>
      </c>
      <c r="G968" s="32">
        <f>'[1]Ресурс 2018'!H1158</f>
        <v>0</v>
      </c>
      <c r="H968" s="32">
        <f>'[1]Ресурс 2018'!I1158</f>
        <v>0</v>
      </c>
      <c r="I968" s="32">
        <f>'[1]Ресурс 2018'!J1158</f>
        <v>9040.4</v>
      </c>
      <c r="J968" s="32">
        <f>'[1]Ресурс 2018'!K1158</f>
        <v>2745.1</v>
      </c>
      <c r="K968" s="31">
        <f t="shared" si="29"/>
        <v>11785.5</v>
      </c>
      <c r="N968" s="31"/>
    </row>
    <row r="969" spans="1:14" ht="16.5" customHeight="1" x14ac:dyDescent="0.2">
      <c r="A969" s="24">
        <f t="shared" si="30"/>
        <v>293</v>
      </c>
      <c r="B969" s="33">
        <v>21</v>
      </c>
      <c r="C969" s="26">
        <v>32</v>
      </c>
      <c r="D969" s="27" t="s">
        <v>1310</v>
      </c>
      <c r="E969" s="46" t="s">
        <v>1926</v>
      </c>
      <c r="F969" s="35" t="s">
        <v>1927</v>
      </c>
      <c r="G969" s="32">
        <f>'[1]Ресурс 2018'!H978</f>
        <v>2466.5</v>
      </c>
      <c r="H969" s="32">
        <f>'[1]Ресурс 2018'!I978</f>
        <v>0</v>
      </c>
      <c r="I969" s="32">
        <f>'[1]Ресурс 2018'!J978</f>
        <v>8436.4</v>
      </c>
      <c r="J969" s="32">
        <f>'[1]Ресурс 2018'!K978</f>
        <v>2259.5</v>
      </c>
      <c r="K969" s="31">
        <f t="shared" si="29"/>
        <v>13162.4</v>
      </c>
      <c r="N969" s="31"/>
    </row>
    <row r="970" spans="1:14" ht="16.5" customHeight="1" x14ac:dyDescent="0.2">
      <c r="A970" s="24"/>
      <c r="B970" s="25" t="s">
        <v>1928</v>
      </c>
      <c r="C970" s="26">
        <v>57</v>
      </c>
      <c r="D970" s="27" t="s">
        <v>1310</v>
      </c>
      <c r="E970" s="47" t="s">
        <v>1929</v>
      </c>
      <c r="F970" s="35" t="s">
        <v>1930</v>
      </c>
      <c r="G970" s="32">
        <f>'[1]Ресурс 2018'!H66</f>
        <v>5206.8</v>
      </c>
      <c r="H970" s="32">
        <f>'[1]Ресурс 2018'!I66</f>
        <v>0</v>
      </c>
      <c r="I970" s="32">
        <f>'[1]Ресурс 2018'!J66</f>
        <v>19985.2</v>
      </c>
      <c r="J970" s="32">
        <f>'[1]Ресурс 2018'!K66</f>
        <v>3893.4</v>
      </c>
      <c r="K970" s="31">
        <f t="shared" si="29"/>
        <v>29085.4</v>
      </c>
      <c r="N970" s="31"/>
    </row>
    <row r="971" spans="1:14" ht="16.5" customHeight="1" x14ac:dyDescent="0.2">
      <c r="A971" s="24">
        <f>A969+1</f>
        <v>294</v>
      </c>
      <c r="B971" s="33">
        <v>23</v>
      </c>
      <c r="C971" s="26">
        <v>32</v>
      </c>
      <c r="D971" s="27" t="s">
        <v>1310</v>
      </c>
      <c r="E971" s="46" t="s">
        <v>1931</v>
      </c>
      <c r="F971" s="35" t="s">
        <v>1932</v>
      </c>
      <c r="G971" s="32">
        <f>'[1]Ресурс 2018'!H1075</f>
        <v>1272.0999999999999</v>
      </c>
      <c r="H971" s="32">
        <f>'[1]Ресурс 2018'!I1075</f>
        <v>0</v>
      </c>
      <c r="I971" s="32">
        <f>'[1]Ресурс 2018'!J1075</f>
        <v>7904.8</v>
      </c>
      <c r="J971" s="32">
        <f>'[1]Ресурс 2018'!K1075</f>
        <v>4157.5</v>
      </c>
      <c r="K971" s="31">
        <f t="shared" si="29"/>
        <v>13334.4</v>
      </c>
      <c r="N971" s="31"/>
    </row>
    <row r="972" spans="1:14" ht="16.5" customHeight="1" x14ac:dyDescent="0.2">
      <c r="A972" s="24">
        <f t="shared" si="30"/>
        <v>295</v>
      </c>
      <c r="B972" s="33">
        <v>24</v>
      </c>
      <c r="C972" s="26">
        <v>19</v>
      </c>
      <c r="D972" s="27" t="s">
        <v>1310</v>
      </c>
      <c r="E972" s="46" t="s">
        <v>1933</v>
      </c>
      <c r="F972" s="35" t="s">
        <v>1934</v>
      </c>
      <c r="G972" s="32">
        <f>'[1]Ресурс 2018'!H1102</f>
        <v>6194.8</v>
      </c>
      <c r="H972" s="32">
        <f>'[1]Ресурс 2018'!I1102</f>
        <v>0</v>
      </c>
      <c r="I972" s="32">
        <f>'[1]Ресурс 2018'!J1102</f>
        <v>12366.6</v>
      </c>
      <c r="J972" s="32">
        <f>'[1]Ресурс 2018'!K1102</f>
        <v>4251</v>
      </c>
      <c r="K972" s="31">
        <f t="shared" si="29"/>
        <v>22812.400000000001</v>
      </c>
      <c r="N972" s="31"/>
    </row>
    <row r="973" spans="1:14" ht="16.5" customHeight="1" x14ac:dyDescent="0.2">
      <c r="A973" s="24">
        <f t="shared" si="30"/>
        <v>296</v>
      </c>
      <c r="B973" s="25">
        <v>16</v>
      </c>
      <c r="C973" s="26">
        <v>36</v>
      </c>
      <c r="D973" s="27" t="s">
        <v>1310</v>
      </c>
      <c r="E973" s="46" t="s">
        <v>1935</v>
      </c>
      <c r="F973" s="35" t="s">
        <v>1936</v>
      </c>
      <c r="G973" s="32">
        <f>'[1]Ресурс 2018'!H732</f>
        <v>1333.1</v>
      </c>
      <c r="H973" s="32">
        <f>'[1]Ресурс 2018'!I732</f>
        <v>0</v>
      </c>
      <c r="I973" s="32">
        <f>'[1]Ресурс 2018'!J732</f>
        <v>5646</v>
      </c>
      <c r="J973" s="32">
        <f>'[1]Ресурс 2018'!K732</f>
        <v>2223.9</v>
      </c>
      <c r="K973" s="31">
        <f t="shared" ref="K973:K1036" si="31">G973+H973+I973+J973</f>
        <v>9203</v>
      </c>
      <c r="N973" s="31"/>
    </row>
    <row r="974" spans="1:14" ht="16.5" customHeight="1" x14ac:dyDescent="0.2">
      <c r="A974" s="24">
        <f t="shared" si="30"/>
        <v>297</v>
      </c>
      <c r="B974" s="25">
        <v>14</v>
      </c>
      <c r="C974" s="26">
        <v>40</v>
      </c>
      <c r="D974" s="27" t="s">
        <v>1310</v>
      </c>
      <c r="E974" s="47">
        <v>14516000000</v>
      </c>
      <c r="F974" s="35" t="s">
        <v>1937</v>
      </c>
      <c r="G974" s="32">
        <f>'[1]Ресурс 2018'!H640</f>
        <v>1976.7</v>
      </c>
      <c r="H974" s="32">
        <f>'[1]Ресурс 2018'!I640</f>
        <v>0</v>
      </c>
      <c r="I974" s="32">
        <f>'[1]Ресурс 2018'!J640</f>
        <v>8587.2000000000007</v>
      </c>
      <c r="J974" s="32">
        <f>'[1]Ресурс 2018'!K640</f>
        <v>2171.5</v>
      </c>
      <c r="K974" s="31">
        <f t="shared" si="31"/>
        <v>12735.400000000001</v>
      </c>
      <c r="N974" s="31"/>
    </row>
    <row r="975" spans="1:14" ht="16.5" customHeight="1" x14ac:dyDescent="0.2">
      <c r="A975" s="24">
        <f t="shared" si="30"/>
        <v>298</v>
      </c>
      <c r="B975" s="25" t="s">
        <v>45</v>
      </c>
      <c r="C975" s="26">
        <v>44</v>
      </c>
      <c r="D975" s="27" t="s">
        <v>1310</v>
      </c>
      <c r="E975" s="34" t="s">
        <v>1938</v>
      </c>
      <c r="F975" s="35" t="s">
        <v>1939</v>
      </c>
      <c r="G975" s="32">
        <f>'[1]Ресурс 2018'!H161</f>
        <v>3704.7</v>
      </c>
      <c r="H975" s="32">
        <f>'[1]Ресурс 2018'!I161</f>
        <v>0</v>
      </c>
      <c r="I975" s="32">
        <f>'[1]Ресурс 2018'!J161</f>
        <v>9561.7999999999993</v>
      </c>
      <c r="J975" s="32">
        <f>'[1]Ресурс 2018'!K161</f>
        <v>2976.4</v>
      </c>
      <c r="K975" s="31">
        <f t="shared" si="31"/>
        <v>16242.9</v>
      </c>
      <c r="N975" s="31"/>
    </row>
    <row r="976" spans="1:14" ht="16.5" customHeight="1" x14ac:dyDescent="0.2">
      <c r="A976" s="24">
        <f t="shared" si="30"/>
        <v>299</v>
      </c>
      <c r="B976" s="25" t="s">
        <v>40</v>
      </c>
      <c r="C976" s="26">
        <v>30</v>
      </c>
      <c r="D976" s="27" t="s">
        <v>1310</v>
      </c>
      <c r="E976" s="34" t="s">
        <v>1940</v>
      </c>
      <c r="F976" s="35" t="s">
        <v>1941</v>
      </c>
      <c r="G976" s="32">
        <f>'[1]Ресурс 2018'!H417</f>
        <v>8519.2999999999993</v>
      </c>
      <c r="H976" s="32">
        <f>'[1]Ресурс 2018'!I417</f>
        <v>0</v>
      </c>
      <c r="I976" s="32">
        <f>'[1]Ресурс 2018'!J417</f>
        <v>16429.400000000001</v>
      </c>
      <c r="J976" s="32">
        <f>'[1]Ресурс 2018'!K417</f>
        <v>5736.6</v>
      </c>
      <c r="K976" s="31">
        <f t="shared" si="31"/>
        <v>30685.300000000003</v>
      </c>
      <c r="N976" s="31"/>
    </row>
    <row r="977" spans="1:14" ht="16.5" customHeight="1" x14ac:dyDescent="0.2">
      <c r="A977" s="24">
        <f t="shared" si="30"/>
        <v>300</v>
      </c>
      <c r="B977" s="25">
        <v>18</v>
      </c>
      <c r="C977" s="26">
        <v>39</v>
      </c>
      <c r="D977" s="27" t="s">
        <v>1310</v>
      </c>
      <c r="E977" s="34" t="s">
        <v>1942</v>
      </c>
      <c r="F977" s="35" t="s">
        <v>1943</v>
      </c>
      <c r="G977" s="32">
        <f>'[1]Ресурс 2018'!H835</f>
        <v>3920.4</v>
      </c>
      <c r="H977" s="32">
        <f>'[1]Ресурс 2018'!I835</f>
        <v>0</v>
      </c>
      <c r="I977" s="32">
        <f>'[1]Ресурс 2018'!J835</f>
        <v>9387.2999999999993</v>
      </c>
      <c r="J977" s="32">
        <f>'[1]Ресурс 2018'!K835</f>
        <v>3669.3</v>
      </c>
      <c r="K977" s="31">
        <f t="shared" si="31"/>
        <v>16977</v>
      </c>
      <c r="N977" s="31"/>
    </row>
    <row r="978" spans="1:14" ht="16.5" customHeight="1" x14ac:dyDescent="0.2">
      <c r="A978" s="24">
        <f t="shared" si="30"/>
        <v>301</v>
      </c>
      <c r="B978" s="25">
        <v>16</v>
      </c>
      <c r="C978" s="26">
        <v>44</v>
      </c>
      <c r="D978" s="27" t="s">
        <v>1310</v>
      </c>
      <c r="E978" s="46" t="s">
        <v>1944</v>
      </c>
      <c r="F978" s="35" t="s">
        <v>1945</v>
      </c>
      <c r="G978" s="32">
        <f>'[1]Ресурс 2018'!H739</f>
        <v>465.9</v>
      </c>
      <c r="H978" s="32">
        <f>'[1]Ресурс 2018'!I739</f>
        <v>0</v>
      </c>
      <c r="I978" s="32">
        <f>'[1]Ресурс 2018'!J739</f>
        <v>6379.2</v>
      </c>
      <c r="J978" s="32">
        <f>'[1]Ресурс 2018'!K739</f>
        <v>2820.3</v>
      </c>
      <c r="K978" s="31">
        <f t="shared" si="31"/>
        <v>9665.4</v>
      </c>
      <c r="N978" s="31"/>
    </row>
    <row r="979" spans="1:14" ht="16.5" customHeight="1" x14ac:dyDescent="0.2">
      <c r="A979" s="24">
        <f t="shared" si="30"/>
        <v>302</v>
      </c>
      <c r="B979" s="25">
        <v>13</v>
      </c>
      <c r="C979" s="26">
        <v>39</v>
      </c>
      <c r="D979" s="27" t="s">
        <v>1310</v>
      </c>
      <c r="E979" s="46" t="s">
        <v>1946</v>
      </c>
      <c r="F979" s="35" t="s">
        <v>1947</v>
      </c>
      <c r="G979" s="32">
        <f>'[1]Ресурс 2018'!H583</f>
        <v>5592.7</v>
      </c>
      <c r="H979" s="32">
        <f>'[1]Ресурс 2018'!I583</f>
        <v>0</v>
      </c>
      <c r="I979" s="32">
        <f>'[1]Ресурс 2018'!J583</f>
        <v>8416.7000000000007</v>
      </c>
      <c r="J979" s="32">
        <f>'[1]Ресурс 2018'!K583</f>
        <v>3568.7</v>
      </c>
      <c r="K979" s="31">
        <f t="shared" si="31"/>
        <v>17578.100000000002</v>
      </c>
      <c r="N979" s="31"/>
    </row>
    <row r="980" spans="1:14" ht="16.5" customHeight="1" x14ac:dyDescent="0.2">
      <c r="A980" s="24">
        <f t="shared" si="30"/>
        <v>303</v>
      </c>
      <c r="B980" s="25">
        <v>19</v>
      </c>
      <c r="C980" s="26">
        <v>38</v>
      </c>
      <c r="D980" s="27" t="s">
        <v>1310</v>
      </c>
      <c r="E980" s="46" t="s">
        <v>1948</v>
      </c>
      <c r="F980" s="35" t="s">
        <v>1949</v>
      </c>
      <c r="G980" s="32">
        <f>'[1]Ресурс 2018'!H879</f>
        <v>2198.3000000000002</v>
      </c>
      <c r="H980" s="32">
        <f>'[1]Ресурс 2018'!I879</f>
        <v>0</v>
      </c>
      <c r="I980" s="32">
        <f>'[1]Ресурс 2018'!J879</f>
        <v>6732.3</v>
      </c>
      <c r="J980" s="32">
        <f>'[1]Ресурс 2018'!K879</f>
        <v>2184.5</v>
      </c>
      <c r="K980" s="31">
        <f t="shared" si="31"/>
        <v>11115.1</v>
      </c>
      <c r="N980" s="31"/>
    </row>
    <row r="981" spans="1:14" ht="16.5" customHeight="1" x14ac:dyDescent="0.2">
      <c r="A981" s="24">
        <f t="shared" ref="A981:A1044" si="32">A980+1</f>
        <v>304</v>
      </c>
      <c r="B981" s="25">
        <v>16</v>
      </c>
      <c r="C981" s="26">
        <v>47</v>
      </c>
      <c r="D981" s="27" t="s">
        <v>1310</v>
      </c>
      <c r="E981" s="46" t="s">
        <v>1950</v>
      </c>
      <c r="F981" s="35" t="s">
        <v>1951</v>
      </c>
      <c r="G981" s="32">
        <f>'[1]Ресурс 2018'!H742</f>
        <v>122.3</v>
      </c>
      <c r="H981" s="32">
        <f>'[1]Ресурс 2018'!I742</f>
        <v>0</v>
      </c>
      <c r="I981" s="32">
        <f>'[1]Ресурс 2018'!J742</f>
        <v>4454.8</v>
      </c>
      <c r="J981" s="32">
        <f>'[1]Ресурс 2018'!K742</f>
        <v>1680.8</v>
      </c>
      <c r="K981" s="31">
        <f t="shared" si="31"/>
        <v>6257.9000000000005</v>
      </c>
      <c r="N981" s="31"/>
    </row>
    <row r="982" spans="1:14" ht="16.5" customHeight="1" x14ac:dyDescent="0.2">
      <c r="A982" s="24">
        <f t="shared" si="32"/>
        <v>305</v>
      </c>
      <c r="B982" s="25" t="s">
        <v>45</v>
      </c>
      <c r="C982" s="26">
        <v>67</v>
      </c>
      <c r="D982" s="27" t="s">
        <v>1310</v>
      </c>
      <c r="E982" s="46" t="s">
        <v>1952</v>
      </c>
      <c r="F982" s="35" t="s">
        <v>1953</v>
      </c>
      <c r="G982" s="32">
        <f>'[1]Ресурс 2018'!H183</f>
        <v>1077.7</v>
      </c>
      <c r="H982" s="32">
        <f>'[1]Ресурс 2018'!I183</f>
        <v>0</v>
      </c>
      <c r="I982" s="32">
        <f>'[1]Ресурс 2018'!J183</f>
        <v>6569.2</v>
      </c>
      <c r="J982" s="32">
        <f>'[1]Ресурс 2018'!K183</f>
        <v>1674.1</v>
      </c>
      <c r="K982" s="31">
        <f t="shared" si="31"/>
        <v>9321</v>
      </c>
      <c r="N982" s="31"/>
    </row>
    <row r="983" spans="1:14" ht="16.5" customHeight="1" x14ac:dyDescent="0.2">
      <c r="A983" s="24">
        <f t="shared" si="32"/>
        <v>306</v>
      </c>
      <c r="B983" s="25" t="s">
        <v>45</v>
      </c>
      <c r="C983" s="26">
        <v>45</v>
      </c>
      <c r="D983" s="27" t="s">
        <v>1310</v>
      </c>
      <c r="E983" s="34" t="s">
        <v>1954</v>
      </c>
      <c r="F983" s="35" t="s">
        <v>1955</v>
      </c>
      <c r="G983" s="32">
        <f>'[1]Ресурс 2018'!H162</f>
        <v>0</v>
      </c>
      <c r="H983" s="32">
        <f>'[1]Ресурс 2018'!I162</f>
        <v>0</v>
      </c>
      <c r="I983" s="32">
        <f>'[1]Ресурс 2018'!J162</f>
        <v>12689.2</v>
      </c>
      <c r="J983" s="32">
        <f>'[1]Ресурс 2018'!K162</f>
        <v>6621.2</v>
      </c>
      <c r="K983" s="31">
        <f t="shared" si="31"/>
        <v>19310.400000000001</v>
      </c>
      <c r="N983" s="31"/>
    </row>
    <row r="984" spans="1:14" ht="16.5" customHeight="1" x14ac:dyDescent="0.2">
      <c r="A984" s="24">
        <f t="shared" si="32"/>
        <v>307</v>
      </c>
      <c r="B984" s="25" t="s">
        <v>45</v>
      </c>
      <c r="C984" s="26">
        <v>68</v>
      </c>
      <c r="D984" s="27" t="s">
        <v>1310</v>
      </c>
      <c r="E984" s="34" t="s">
        <v>1956</v>
      </c>
      <c r="F984" s="35" t="s">
        <v>1957</v>
      </c>
      <c r="G984" s="32">
        <f>'[1]Ресурс 2018'!H184</f>
        <v>1278.7</v>
      </c>
      <c r="H984" s="32">
        <f>'[1]Ресурс 2018'!I184</f>
        <v>0</v>
      </c>
      <c r="I984" s="32">
        <f>'[1]Ресурс 2018'!J184</f>
        <v>6045</v>
      </c>
      <c r="J984" s="32">
        <f>'[1]Ресурс 2018'!K184</f>
        <v>2575.6999999999998</v>
      </c>
      <c r="K984" s="31">
        <f t="shared" si="31"/>
        <v>9899.4</v>
      </c>
      <c r="N984" s="31"/>
    </row>
    <row r="985" spans="1:14" ht="16.5" customHeight="1" x14ac:dyDescent="0.2">
      <c r="A985" s="24">
        <f t="shared" si="32"/>
        <v>308</v>
      </c>
      <c r="B985" s="25">
        <v>19</v>
      </c>
      <c r="C985" s="26">
        <v>39</v>
      </c>
      <c r="D985" s="27" t="s">
        <v>1310</v>
      </c>
      <c r="E985" s="46" t="s">
        <v>1958</v>
      </c>
      <c r="F985" s="35" t="s">
        <v>1959</v>
      </c>
      <c r="G985" s="32">
        <f>'[1]Ресурс 2018'!H880</f>
        <v>4318.7</v>
      </c>
      <c r="H985" s="32">
        <f>'[1]Ресурс 2018'!I880</f>
        <v>0</v>
      </c>
      <c r="I985" s="32">
        <f>'[1]Ресурс 2018'!J880</f>
        <v>11949</v>
      </c>
      <c r="J985" s="32">
        <f>'[1]Ресурс 2018'!K880</f>
        <v>3792.7</v>
      </c>
      <c r="K985" s="31">
        <f t="shared" si="31"/>
        <v>20060.400000000001</v>
      </c>
      <c r="N985" s="31"/>
    </row>
    <row r="986" spans="1:14" ht="16.5" customHeight="1" x14ac:dyDescent="0.2">
      <c r="A986" s="24">
        <f t="shared" si="32"/>
        <v>309</v>
      </c>
      <c r="B986" s="25">
        <v>19</v>
      </c>
      <c r="C986" s="26">
        <v>40</v>
      </c>
      <c r="D986" s="27" t="s">
        <v>1310</v>
      </c>
      <c r="E986" s="46" t="s">
        <v>1960</v>
      </c>
      <c r="F986" s="35" t="s">
        <v>1961</v>
      </c>
      <c r="G986" s="32">
        <f>'[1]Ресурс 2018'!H881</f>
        <v>1816.8</v>
      </c>
      <c r="H986" s="32">
        <f>'[1]Ресурс 2018'!I881</f>
        <v>0</v>
      </c>
      <c r="I986" s="32">
        <f>'[1]Ресурс 2018'!J881</f>
        <v>4776.2</v>
      </c>
      <c r="J986" s="32">
        <f>'[1]Ресурс 2018'!K881</f>
        <v>1606.5</v>
      </c>
      <c r="K986" s="31">
        <f t="shared" si="31"/>
        <v>8199.5</v>
      </c>
      <c r="N986" s="31"/>
    </row>
    <row r="987" spans="1:14" ht="16.5" customHeight="1" x14ac:dyDescent="0.2">
      <c r="A987" s="24">
        <f t="shared" si="32"/>
        <v>310</v>
      </c>
      <c r="B987" s="25" t="s">
        <v>16</v>
      </c>
      <c r="C987" s="26">
        <v>47</v>
      </c>
      <c r="D987" s="27" t="s">
        <v>1310</v>
      </c>
      <c r="E987" s="46" t="s">
        <v>1962</v>
      </c>
      <c r="F987" s="35" t="s">
        <v>1963</v>
      </c>
      <c r="G987" s="32">
        <f>'[1]Ресурс 2018'!H237</f>
        <v>0</v>
      </c>
      <c r="H987" s="32">
        <f>'[1]Ресурс 2018'!I237</f>
        <v>857.6</v>
      </c>
      <c r="I987" s="32">
        <f>'[1]Ресурс 2018'!J237</f>
        <v>5206.5</v>
      </c>
      <c r="J987" s="32">
        <f>'[1]Ресурс 2018'!K237</f>
        <v>1830.9</v>
      </c>
      <c r="K987" s="31">
        <f t="shared" si="31"/>
        <v>7895</v>
      </c>
      <c r="N987" s="31"/>
    </row>
    <row r="988" spans="1:14" ht="16.5" customHeight="1" x14ac:dyDescent="0.2">
      <c r="A988" s="24">
        <f t="shared" si="32"/>
        <v>311</v>
      </c>
      <c r="B988" s="25">
        <v>16</v>
      </c>
      <c r="C988" s="26">
        <v>38</v>
      </c>
      <c r="D988" s="27" t="s">
        <v>1310</v>
      </c>
      <c r="E988" s="46" t="s">
        <v>1964</v>
      </c>
      <c r="F988" s="35" t="s">
        <v>1965</v>
      </c>
      <c r="G988" s="32">
        <f>'[1]Ресурс 2018'!H733</f>
        <v>239.5</v>
      </c>
      <c r="H988" s="32">
        <f>'[1]Ресурс 2018'!I733</f>
        <v>0</v>
      </c>
      <c r="I988" s="32">
        <f>'[1]Ресурс 2018'!J733</f>
        <v>7495.4</v>
      </c>
      <c r="J988" s="32">
        <f>'[1]Ресурс 2018'!K733</f>
        <v>3170.4</v>
      </c>
      <c r="K988" s="31">
        <f t="shared" si="31"/>
        <v>10905.3</v>
      </c>
      <c r="N988" s="31"/>
    </row>
    <row r="989" spans="1:14" ht="16.5" customHeight="1" x14ac:dyDescent="0.2">
      <c r="A989" s="24">
        <f t="shared" si="32"/>
        <v>312</v>
      </c>
      <c r="B989" s="25" t="s">
        <v>30</v>
      </c>
      <c r="C989" s="26">
        <v>39</v>
      </c>
      <c r="D989" s="27" t="s">
        <v>1310</v>
      </c>
      <c r="E989" s="46" t="s">
        <v>1966</v>
      </c>
      <c r="F989" s="35" t="s">
        <v>1967</v>
      </c>
      <c r="G989" s="32">
        <f>'[1]Ресурс 2018'!H376</f>
        <v>2254.1999999999998</v>
      </c>
      <c r="H989" s="32">
        <f>'[1]Ресурс 2018'!I376</f>
        <v>0</v>
      </c>
      <c r="I989" s="32">
        <f>'[1]Ресурс 2018'!J376</f>
        <v>18894.400000000001</v>
      </c>
      <c r="J989" s="32">
        <f>'[1]Ресурс 2018'!K376</f>
        <v>4720.1000000000004</v>
      </c>
      <c r="K989" s="31">
        <f t="shared" si="31"/>
        <v>25868.700000000004</v>
      </c>
      <c r="N989" s="31"/>
    </row>
    <row r="990" spans="1:14" ht="16.5" customHeight="1" x14ac:dyDescent="0.2">
      <c r="A990" s="24">
        <f t="shared" si="32"/>
        <v>313</v>
      </c>
      <c r="B990" s="25" t="s">
        <v>30</v>
      </c>
      <c r="C990" s="26">
        <v>40</v>
      </c>
      <c r="D990" s="27" t="s">
        <v>1310</v>
      </c>
      <c r="E990" s="46" t="s">
        <v>1968</v>
      </c>
      <c r="F990" s="35" t="s">
        <v>1969</v>
      </c>
      <c r="G990" s="32">
        <f>'[1]Ресурс 2018'!H377</f>
        <v>1433.6</v>
      </c>
      <c r="H990" s="32">
        <f>'[1]Ресурс 2018'!I377</f>
        <v>0</v>
      </c>
      <c r="I990" s="32">
        <f>'[1]Ресурс 2018'!J377</f>
        <v>5561.8</v>
      </c>
      <c r="J990" s="32">
        <f>'[1]Ресурс 2018'!K377</f>
        <v>1759.4</v>
      </c>
      <c r="K990" s="31">
        <f t="shared" si="31"/>
        <v>8754.7999999999993</v>
      </c>
      <c r="N990" s="31"/>
    </row>
    <row r="991" spans="1:14" ht="16.5" customHeight="1" x14ac:dyDescent="0.2">
      <c r="A991" s="24">
        <f t="shared" si="32"/>
        <v>314</v>
      </c>
      <c r="B991" s="25">
        <v>17</v>
      </c>
      <c r="C991" s="26">
        <v>38</v>
      </c>
      <c r="D991" s="27" t="s">
        <v>1310</v>
      </c>
      <c r="E991" s="46" t="s">
        <v>1970</v>
      </c>
      <c r="F991" s="35" t="s">
        <v>1971</v>
      </c>
      <c r="G991" s="32">
        <f>'[1]Ресурс 2018'!H790</f>
        <v>2801.4</v>
      </c>
      <c r="H991" s="32">
        <f>'[1]Ресурс 2018'!I790</f>
        <v>0</v>
      </c>
      <c r="I991" s="32">
        <f>'[1]Ресурс 2018'!J790</f>
        <v>18734.8</v>
      </c>
      <c r="J991" s="32">
        <f>'[1]Ресурс 2018'!K790</f>
        <v>3537.2</v>
      </c>
      <c r="K991" s="31">
        <f t="shared" si="31"/>
        <v>25073.4</v>
      </c>
      <c r="N991" s="31"/>
    </row>
    <row r="992" spans="1:14" ht="16.5" customHeight="1" x14ac:dyDescent="0.2">
      <c r="A992" s="24">
        <f t="shared" si="32"/>
        <v>315</v>
      </c>
      <c r="B992" s="25" t="s">
        <v>22</v>
      </c>
      <c r="C992" s="26">
        <v>32</v>
      </c>
      <c r="D992" s="27" t="s">
        <v>1310</v>
      </c>
      <c r="E992" s="46" t="s">
        <v>1972</v>
      </c>
      <c r="F992" s="35" t="s">
        <v>1973</v>
      </c>
      <c r="G992" s="32">
        <f>'[1]Ресурс 2018'!H103</f>
        <v>4084.7</v>
      </c>
      <c r="H992" s="32">
        <f>'[1]Ресурс 2018'!I103</f>
        <v>0</v>
      </c>
      <c r="I992" s="32">
        <f>'[1]Ресурс 2018'!J103</f>
        <v>15455.3</v>
      </c>
      <c r="J992" s="32">
        <f>'[1]Ресурс 2018'!K103</f>
        <v>3345.8</v>
      </c>
      <c r="K992" s="31">
        <f t="shared" si="31"/>
        <v>22885.8</v>
      </c>
      <c r="N992" s="31"/>
    </row>
    <row r="993" spans="1:14" ht="16.5" customHeight="1" x14ac:dyDescent="0.2">
      <c r="A993" s="24">
        <f t="shared" si="32"/>
        <v>316</v>
      </c>
      <c r="B993" s="25">
        <v>17</v>
      </c>
      <c r="C993" s="26">
        <v>25</v>
      </c>
      <c r="D993" s="27" t="s">
        <v>1310</v>
      </c>
      <c r="E993" s="46" t="s">
        <v>1974</v>
      </c>
      <c r="F993" s="35" t="s">
        <v>1975</v>
      </c>
      <c r="G993" s="32">
        <f>'[1]Ресурс 2018'!H777</f>
        <v>995.6</v>
      </c>
      <c r="H993" s="32">
        <f>'[1]Ресурс 2018'!I777</f>
        <v>0</v>
      </c>
      <c r="I993" s="32">
        <f>'[1]Ресурс 2018'!J777</f>
        <v>6739.3</v>
      </c>
      <c r="J993" s="32">
        <f>'[1]Ресурс 2018'!K777</f>
        <v>1117.3</v>
      </c>
      <c r="K993" s="31">
        <f t="shared" si="31"/>
        <v>8852.2000000000007</v>
      </c>
      <c r="N993" s="31"/>
    </row>
    <row r="994" spans="1:14" ht="16.5" customHeight="1" x14ac:dyDescent="0.2">
      <c r="A994" s="24">
        <f t="shared" si="32"/>
        <v>317</v>
      </c>
      <c r="B994" s="25">
        <v>17</v>
      </c>
      <c r="C994" s="26">
        <v>33</v>
      </c>
      <c r="D994" s="27" t="s">
        <v>1310</v>
      </c>
      <c r="E994" s="46" t="s">
        <v>1976</v>
      </c>
      <c r="F994" s="35" t="s">
        <v>1977</v>
      </c>
      <c r="G994" s="32">
        <f>'[1]Ресурс 2018'!H785</f>
        <v>2554.1999999999998</v>
      </c>
      <c r="H994" s="32">
        <f>'[1]Ресурс 2018'!I785</f>
        <v>0</v>
      </c>
      <c r="I994" s="32">
        <f>'[1]Ресурс 2018'!J785</f>
        <v>5346.5</v>
      </c>
      <c r="J994" s="32">
        <f>'[1]Ресурс 2018'!K785</f>
        <v>1626.1</v>
      </c>
      <c r="K994" s="31">
        <f t="shared" si="31"/>
        <v>9526.7999999999993</v>
      </c>
      <c r="N994" s="31"/>
    </row>
    <row r="995" spans="1:14" ht="16.5" customHeight="1" x14ac:dyDescent="0.2">
      <c r="A995" s="24">
        <f t="shared" si="32"/>
        <v>318</v>
      </c>
      <c r="B995" s="25">
        <v>16</v>
      </c>
      <c r="C995" s="26">
        <v>40</v>
      </c>
      <c r="D995" s="27" t="s">
        <v>1310</v>
      </c>
      <c r="E995" s="46" t="s">
        <v>1978</v>
      </c>
      <c r="F995" s="35" t="s">
        <v>1979</v>
      </c>
      <c r="G995" s="32">
        <f>'[1]Ресурс 2018'!H735</f>
        <v>0</v>
      </c>
      <c r="H995" s="32">
        <f>'[1]Ресурс 2018'!I735</f>
        <v>0</v>
      </c>
      <c r="I995" s="32">
        <f>'[1]Ресурс 2018'!J735</f>
        <v>11068.8</v>
      </c>
      <c r="J995" s="32">
        <f>'[1]Ресурс 2018'!K735</f>
        <v>4076.6</v>
      </c>
      <c r="K995" s="31">
        <f t="shared" si="31"/>
        <v>15145.4</v>
      </c>
      <c r="N995" s="31"/>
    </row>
    <row r="996" spans="1:14" ht="16.5" customHeight="1" x14ac:dyDescent="0.2">
      <c r="A996" s="24">
        <f t="shared" si="32"/>
        <v>319</v>
      </c>
      <c r="B996" s="25" t="s">
        <v>22</v>
      </c>
      <c r="C996" s="26">
        <v>33</v>
      </c>
      <c r="D996" s="27" t="s">
        <v>1310</v>
      </c>
      <c r="E996" s="46" t="s">
        <v>1980</v>
      </c>
      <c r="F996" s="35" t="s">
        <v>1981</v>
      </c>
      <c r="G996" s="32">
        <f>'[1]Ресурс 2018'!H104</f>
        <v>2542.6</v>
      </c>
      <c r="H996" s="32">
        <f>'[1]Ресурс 2018'!I104</f>
        <v>0</v>
      </c>
      <c r="I996" s="32">
        <f>'[1]Ресурс 2018'!J104</f>
        <v>9326.9</v>
      </c>
      <c r="J996" s="32">
        <f>'[1]Ресурс 2018'!K104</f>
        <v>2627.5</v>
      </c>
      <c r="K996" s="31">
        <f t="shared" si="31"/>
        <v>14497</v>
      </c>
      <c r="N996" s="31"/>
    </row>
    <row r="997" spans="1:14" ht="16.5" customHeight="1" x14ac:dyDescent="0.2">
      <c r="A997" s="24">
        <f t="shared" si="32"/>
        <v>320</v>
      </c>
      <c r="B997" s="25">
        <v>16</v>
      </c>
      <c r="C997" s="26">
        <v>41</v>
      </c>
      <c r="D997" s="27" t="s">
        <v>1310</v>
      </c>
      <c r="E997" s="46" t="s">
        <v>1982</v>
      </c>
      <c r="F997" s="35" t="s">
        <v>1983</v>
      </c>
      <c r="G997" s="32">
        <f>'[1]Ресурс 2018'!H736</f>
        <v>0</v>
      </c>
      <c r="H997" s="32">
        <f>'[1]Ресурс 2018'!I736</f>
        <v>0</v>
      </c>
      <c r="I997" s="32">
        <f>'[1]Ресурс 2018'!J736</f>
        <v>4872.3999999999996</v>
      </c>
      <c r="J997" s="32">
        <f>'[1]Ресурс 2018'!K736</f>
        <v>1596.1</v>
      </c>
      <c r="K997" s="31">
        <f t="shared" si="31"/>
        <v>6468.5</v>
      </c>
      <c r="N997" s="31"/>
    </row>
    <row r="998" spans="1:14" ht="16.5" customHeight="1" x14ac:dyDescent="0.2">
      <c r="A998" s="24">
        <f t="shared" si="32"/>
        <v>321</v>
      </c>
      <c r="B998" s="25" t="s">
        <v>33</v>
      </c>
      <c r="C998" s="26">
        <v>20</v>
      </c>
      <c r="D998" s="27" t="s">
        <v>1310</v>
      </c>
      <c r="E998" s="46" t="s">
        <v>1984</v>
      </c>
      <c r="F998" s="35" t="s">
        <v>1985</v>
      </c>
      <c r="G998" s="32">
        <f>'[1]Ресурс 2018'!H332</f>
        <v>4560.3</v>
      </c>
      <c r="H998" s="32">
        <f>'[1]Ресурс 2018'!I332</f>
        <v>0</v>
      </c>
      <c r="I998" s="32">
        <f>'[1]Ресурс 2018'!J332</f>
        <v>17698.3</v>
      </c>
      <c r="J998" s="32">
        <f>'[1]Ресурс 2018'!K332</f>
        <v>4491.8</v>
      </c>
      <c r="K998" s="31">
        <f t="shared" si="31"/>
        <v>26750.399999999998</v>
      </c>
      <c r="N998" s="31"/>
    </row>
    <row r="999" spans="1:14" ht="16.5" customHeight="1" x14ac:dyDescent="0.2">
      <c r="A999" s="24">
        <f t="shared" si="32"/>
        <v>322</v>
      </c>
      <c r="B999" s="25" t="s">
        <v>22</v>
      </c>
      <c r="C999" s="26">
        <v>34</v>
      </c>
      <c r="D999" s="27" t="s">
        <v>1310</v>
      </c>
      <c r="E999" s="46" t="s">
        <v>1986</v>
      </c>
      <c r="F999" s="35" t="s">
        <v>1987</v>
      </c>
      <c r="G999" s="32">
        <f>'[1]Ресурс 2018'!H105</f>
        <v>0</v>
      </c>
      <c r="H999" s="32">
        <f>'[1]Ресурс 2018'!I105</f>
        <v>4699.3</v>
      </c>
      <c r="I999" s="32">
        <f>'[1]Ресурс 2018'!J105</f>
        <v>7864.7</v>
      </c>
      <c r="J999" s="32">
        <f>'[1]Ресурс 2018'!K105</f>
        <v>1934.3</v>
      </c>
      <c r="K999" s="31">
        <f t="shared" si="31"/>
        <v>14498.3</v>
      </c>
      <c r="N999" s="31"/>
    </row>
    <row r="1000" spans="1:14" ht="16.5" customHeight="1" x14ac:dyDescent="0.2">
      <c r="A1000" s="24">
        <f t="shared" si="32"/>
        <v>323</v>
      </c>
      <c r="B1000" s="25" t="s">
        <v>27</v>
      </c>
      <c r="C1000" s="26">
        <v>34</v>
      </c>
      <c r="D1000" s="27" t="s">
        <v>1310</v>
      </c>
      <c r="E1000" s="28" t="s">
        <v>1988</v>
      </c>
      <c r="F1000" s="35" t="s">
        <v>1989</v>
      </c>
      <c r="G1000" s="32">
        <f>'[1]Ресурс 2018'!H281</f>
        <v>2340</v>
      </c>
      <c r="H1000" s="32">
        <f>'[1]Ресурс 2018'!I281</f>
        <v>0</v>
      </c>
      <c r="I1000" s="32">
        <f>'[1]Ресурс 2018'!J281</f>
        <v>6600.7</v>
      </c>
      <c r="J1000" s="32">
        <f>'[1]Ресурс 2018'!K281</f>
        <v>2214.1</v>
      </c>
      <c r="K1000" s="31">
        <f t="shared" si="31"/>
        <v>11154.800000000001</v>
      </c>
      <c r="N1000" s="31"/>
    </row>
    <row r="1001" spans="1:14" ht="16.5" customHeight="1" x14ac:dyDescent="0.2">
      <c r="A1001" s="24">
        <f t="shared" si="32"/>
        <v>324</v>
      </c>
      <c r="B1001" s="25" t="s">
        <v>30</v>
      </c>
      <c r="C1001" s="26">
        <v>29</v>
      </c>
      <c r="D1001" s="27" t="s">
        <v>1310</v>
      </c>
      <c r="E1001" s="46" t="s">
        <v>1990</v>
      </c>
      <c r="F1001" s="35" t="s">
        <v>1991</v>
      </c>
      <c r="G1001" s="32">
        <f>'[1]Ресурс 2018'!H366</f>
        <v>2551.6999999999998</v>
      </c>
      <c r="H1001" s="32">
        <f>'[1]Ресурс 2018'!I366</f>
        <v>0</v>
      </c>
      <c r="I1001" s="32">
        <f>'[1]Ресурс 2018'!J366</f>
        <v>9348.5</v>
      </c>
      <c r="J1001" s="32">
        <f>'[1]Ресурс 2018'!K366</f>
        <v>3444.3</v>
      </c>
      <c r="K1001" s="31">
        <f t="shared" si="31"/>
        <v>15344.5</v>
      </c>
      <c r="N1001" s="31"/>
    </row>
    <row r="1002" spans="1:14" ht="16.5" customHeight="1" x14ac:dyDescent="0.2">
      <c r="A1002" s="24">
        <f t="shared" si="32"/>
        <v>325</v>
      </c>
      <c r="B1002" s="25">
        <v>14</v>
      </c>
      <c r="C1002" s="26">
        <v>41</v>
      </c>
      <c r="D1002" s="27" t="s">
        <v>1310</v>
      </c>
      <c r="E1002" s="47">
        <v>14517000000</v>
      </c>
      <c r="F1002" s="35" t="s">
        <v>1992</v>
      </c>
      <c r="G1002" s="32">
        <f>'[1]Ресурс 2018'!H641</f>
        <v>2541.6</v>
      </c>
      <c r="H1002" s="32">
        <f>'[1]Ресурс 2018'!I641</f>
        <v>0</v>
      </c>
      <c r="I1002" s="32">
        <f>'[1]Ресурс 2018'!J641</f>
        <v>15222.6</v>
      </c>
      <c r="J1002" s="32">
        <f>'[1]Ресурс 2018'!K641</f>
        <v>4836.1000000000004</v>
      </c>
      <c r="K1002" s="31">
        <f t="shared" si="31"/>
        <v>22600.300000000003</v>
      </c>
      <c r="N1002" s="31"/>
    </row>
    <row r="1003" spans="1:14" ht="16.5" customHeight="1" x14ac:dyDescent="0.2">
      <c r="A1003" s="24">
        <f t="shared" si="32"/>
        <v>326</v>
      </c>
      <c r="B1003" s="25">
        <v>17</v>
      </c>
      <c r="C1003" s="26">
        <v>28</v>
      </c>
      <c r="D1003" s="27" t="s">
        <v>1310</v>
      </c>
      <c r="E1003" s="46" t="s">
        <v>1993</v>
      </c>
      <c r="F1003" s="35" t="s">
        <v>1994</v>
      </c>
      <c r="G1003" s="32">
        <f>'[1]Ресурс 2018'!H780</f>
        <v>2012.8</v>
      </c>
      <c r="H1003" s="32">
        <f>'[1]Ресурс 2018'!I780</f>
        <v>0</v>
      </c>
      <c r="I1003" s="32">
        <f>'[1]Ресурс 2018'!J780</f>
        <v>5544</v>
      </c>
      <c r="J1003" s="32">
        <f>'[1]Ресурс 2018'!K780</f>
        <v>1817.2</v>
      </c>
      <c r="K1003" s="31">
        <f t="shared" si="31"/>
        <v>9374</v>
      </c>
      <c r="N1003" s="31"/>
    </row>
    <row r="1004" spans="1:14" ht="16.5" customHeight="1" x14ac:dyDescent="0.2">
      <c r="A1004" s="24">
        <f t="shared" si="32"/>
        <v>327</v>
      </c>
      <c r="B1004" s="25" t="s">
        <v>22</v>
      </c>
      <c r="C1004" s="26">
        <v>35</v>
      </c>
      <c r="D1004" s="27" t="s">
        <v>1310</v>
      </c>
      <c r="E1004" s="46" t="s">
        <v>1995</v>
      </c>
      <c r="F1004" s="35" t="s">
        <v>1996</v>
      </c>
      <c r="G1004" s="32">
        <f>'[1]Ресурс 2018'!H106</f>
        <v>2152</v>
      </c>
      <c r="H1004" s="32">
        <f>'[1]Ресурс 2018'!I106</f>
        <v>0</v>
      </c>
      <c r="I1004" s="32">
        <f>'[1]Ресурс 2018'!J106</f>
        <v>20051</v>
      </c>
      <c r="J1004" s="32">
        <f>'[1]Ресурс 2018'!K106</f>
        <v>3363.1</v>
      </c>
      <c r="K1004" s="31">
        <f t="shared" si="31"/>
        <v>25566.1</v>
      </c>
      <c r="N1004" s="31"/>
    </row>
    <row r="1005" spans="1:14" ht="16.5" customHeight="1" x14ac:dyDescent="0.2">
      <c r="A1005" s="24">
        <f t="shared" si="32"/>
        <v>328</v>
      </c>
      <c r="B1005" s="25">
        <v>16</v>
      </c>
      <c r="C1005" s="26">
        <v>42</v>
      </c>
      <c r="D1005" s="27" t="s">
        <v>1310</v>
      </c>
      <c r="E1005" s="46" t="s">
        <v>1997</v>
      </c>
      <c r="F1005" s="35" t="s">
        <v>1998</v>
      </c>
      <c r="G1005" s="32">
        <f>'[1]Ресурс 2018'!H737</f>
        <v>1031.4000000000001</v>
      </c>
      <c r="H1005" s="32">
        <f>'[1]Ресурс 2018'!I737</f>
        <v>0</v>
      </c>
      <c r="I1005" s="32">
        <f>'[1]Ресурс 2018'!J737</f>
        <v>3057.6</v>
      </c>
      <c r="J1005" s="32">
        <f>'[1]Ресурс 2018'!K737</f>
        <v>1236.4000000000001</v>
      </c>
      <c r="K1005" s="31">
        <f t="shared" si="31"/>
        <v>5325.4</v>
      </c>
      <c r="N1005" s="31"/>
    </row>
    <row r="1006" spans="1:14" ht="16.5" customHeight="1" x14ac:dyDescent="0.2">
      <c r="A1006" s="24">
        <f t="shared" si="32"/>
        <v>329</v>
      </c>
      <c r="B1006" s="25" t="s">
        <v>40</v>
      </c>
      <c r="C1006" s="26">
        <v>31</v>
      </c>
      <c r="D1006" s="27" t="s">
        <v>1310</v>
      </c>
      <c r="E1006" s="46" t="s">
        <v>1999</v>
      </c>
      <c r="F1006" s="35" t="s">
        <v>2000</v>
      </c>
      <c r="G1006" s="32">
        <f>'[1]Ресурс 2018'!H418</f>
        <v>8876.4</v>
      </c>
      <c r="H1006" s="32">
        <f>'[1]Ресурс 2018'!I418</f>
        <v>0</v>
      </c>
      <c r="I1006" s="32">
        <f>'[1]Ресурс 2018'!J418</f>
        <v>19395.400000000001</v>
      </c>
      <c r="J1006" s="32">
        <f>'[1]Ресурс 2018'!K418</f>
        <v>5748.4</v>
      </c>
      <c r="K1006" s="31">
        <f t="shared" si="31"/>
        <v>34020.200000000004</v>
      </c>
      <c r="N1006" s="31"/>
    </row>
    <row r="1007" spans="1:14" ht="16.5" customHeight="1" x14ac:dyDescent="0.2">
      <c r="A1007" s="24">
        <f t="shared" si="32"/>
        <v>330</v>
      </c>
      <c r="B1007" s="25" t="s">
        <v>17</v>
      </c>
      <c r="C1007" s="26">
        <v>52</v>
      </c>
      <c r="D1007" s="27" t="s">
        <v>1310</v>
      </c>
      <c r="E1007" s="46" t="s">
        <v>2001</v>
      </c>
      <c r="F1007" s="35" t="s">
        <v>2002</v>
      </c>
      <c r="G1007" s="32">
        <f>'[1]Ресурс 2018'!H63</f>
        <v>1100</v>
      </c>
      <c r="H1007" s="32">
        <f>'[1]Ресурс 2018'!I63</f>
        <v>0</v>
      </c>
      <c r="I1007" s="32">
        <f>'[1]Ресурс 2018'!J63</f>
        <v>4754.3</v>
      </c>
      <c r="J1007" s="32">
        <f>'[1]Ресурс 2018'!K63</f>
        <v>1367.7</v>
      </c>
      <c r="K1007" s="31">
        <f t="shared" si="31"/>
        <v>7222</v>
      </c>
      <c r="N1007" s="31"/>
    </row>
    <row r="1008" spans="1:14" ht="16.5" customHeight="1" x14ac:dyDescent="0.2">
      <c r="A1008" s="24">
        <f t="shared" si="32"/>
        <v>331</v>
      </c>
      <c r="B1008" s="25">
        <v>15</v>
      </c>
      <c r="C1008" s="26">
        <v>39</v>
      </c>
      <c r="D1008" s="27" t="s">
        <v>1310</v>
      </c>
      <c r="E1008" s="46" t="s">
        <v>2003</v>
      </c>
      <c r="F1008" s="35" t="s">
        <v>2004</v>
      </c>
      <c r="G1008" s="32">
        <f>'[1]Ресурс 2018'!H687</f>
        <v>2333</v>
      </c>
      <c r="H1008" s="32">
        <f>'[1]Ресурс 2018'!I687</f>
        <v>0</v>
      </c>
      <c r="I1008" s="32">
        <f>'[1]Ресурс 2018'!J687</f>
        <v>11105.3</v>
      </c>
      <c r="J1008" s="32">
        <f>'[1]Ресурс 2018'!K687</f>
        <v>2507.1</v>
      </c>
      <c r="K1008" s="31">
        <f t="shared" si="31"/>
        <v>15945.4</v>
      </c>
      <c r="N1008" s="31"/>
    </row>
    <row r="1009" spans="1:14" ht="16.5" customHeight="1" x14ac:dyDescent="0.2">
      <c r="A1009" s="24">
        <f t="shared" si="32"/>
        <v>332</v>
      </c>
      <c r="B1009" s="33">
        <v>22</v>
      </c>
      <c r="C1009" s="26">
        <v>46</v>
      </c>
      <c r="D1009" s="27" t="s">
        <v>1310</v>
      </c>
      <c r="E1009" s="46" t="s">
        <v>2005</v>
      </c>
      <c r="F1009" s="35" t="s">
        <v>2006</v>
      </c>
      <c r="G1009" s="32">
        <f>'[1]Ресурс 2018'!H1031</f>
        <v>0</v>
      </c>
      <c r="H1009" s="32">
        <f>'[1]Ресурс 2018'!I1031</f>
        <v>2009.9</v>
      </c>
      <c r="I1009" s="32">
        <f>'[1]Ресурс 2018'!J1031</f>
        <v>8088.6</v>
      </c>
      <c r="J1009" s="32">
        <f>'[1]Ресурс 2018'!K1031</f>
        <v>3051.2</v>
      </c>
      <c r="K1009" s="31">
        <f t="shared" si="31"/>
        <v>13149.7</v>
      </c>
      <c r="N1009" s="31"/>
    </row>
    <row r="1010" spans="1:14" ht="16.5" customHeight="1" x14ac:dyDescent="0.2">
      <c r="A1010" s="24"/>
      <c r="B1010" s="33">
        <v>23</v>
      </c>
      <c r="C1010" s="26">
        <v>36</v>
      </c>
      <c r="D1010" s="27" t="s">
        <v>1310</v>
      </c>
      <c r="E1010" s="46" t="s">
        <v>2007</v>
      </c>
      <c r="F1010" s="35" t="s">
        <v>2008</v>
      </c>
      <c r="G1010" s="32">
        <f>'[1]Ресурс 2018'!H1077</f>
        <v>1814.6</v>
      </c>
      <c r="H1010" s="32">
        <f>'[1]Ресурс 2018'!I1077</f>
        <v>0</v>
      </c>
      <c r="I1010" s="32">
        <f>'[1]Ресурс 2018'!J1077</f>
        <v>5970.8</v>
      </c>
      <c r="J1010" s="32">
        <f>'[1]Ресурс 2018'!K1077</f>
        <v>2377.6</v>
      </c>
      <c r="K1010" s="31">
        <f t="shared" si="31"/>
        <v>10163</v>
      </c>
      <c r="N1010" s="31"/>
    </row>
    <row r="1011" spans="1:14" ht="16.5" customHeight="1" x14ac:dyDescent="0.2">
      <c r="A1011" s="24">
        <f>A1009+1</f>
        <v>333</v>
      </c>
      <c r="B1011" s="33">
        <v>24</v>
      </c>
      <c r="C1011" s="26">
        <v>20</v>
      </c>
      <c r="D1011" s="27" t="s">
        <v>1310</v>
      </c>
      <c r="E1011" s="46" t="s">
        <v>2009</v>
      </c>
      <c r="F1011" s="35" t="s">
        <v>2010</v>
      </c>
      <c r="G1011" s="32">
        <f>'[1]Ресурс 2018'!H1103</f>
        <v>6265.5</v>
      </c>
      <c r="H1011" s="32">
        <f>'[1]Ресурс 2018'!I1103</f>
        <v>0</v>
      </c>
      <c r="I1011" s="32">
        <f>'[1]Ресурс 2018'!J1103</f>
        <v>14628.3</v>
      </c>
      <c r="J1011" s="32">
        <f>'[1]Ресурс 2018'!K1103</f>
        <v>4084</v>
      </c>
      <c r="K1011" s="31">
        <f t="shared" si="31"/>
        <v>24977.8</v>
      </c>
      <c r="N1011" s="31"/>
    </row>
    <row r="1012" spans="1:14" ht="16.5" customHeight="1" x14ac:dyDescent="0.2">
      <c r="A1012" s="24"/>
      <c r="B1012" s="33" t="s">
        <v>1759</v>
      </c>
      <c r="C1012" s="26">
        <v>40</v>
      </c>
      <c r="D1012" s="27" t="s">
        <v>1310</v>
      </c>
      <c r="E1012" s="46" t="s">
        <v>2011</v>
      </c>
      <c r="F1012" s="35" t="s">
        <v>2012</v>
      </c>
      <c r="G1012" s="32">
        <f>'[1]Ресурс 2018'!H111</f>
        <v>4693.6000000000004</v>
      </c>
      <c r="H1012" s="32">
        <f>'[1]Ресурс 2018'!I111</f>
        <v>0</v>
      </c>
      <c r="I1012" s="32">
        <f>'[1]Ресурс 2018'!J111</f>
        <v>18740</v>
      </c>
      <c r="J1012" s="32">
        <f>'[1]Ресурс 2018'!K111</f>
        <v>3194</v>
      </c>
      <c r="K1012" s="31">
        <f t="shared" si="31"/>
        <v>26627.599999999999</v>
      </c>
      <c r="N1012" s="31"/>
    </row>
    <row r="1013" spans="1:14" ht="16.5" customHeight="1" x14ac:dyDescent="0.2">
      <c r="A1013" s="24">
        <f>A1011+1</f>
        <v>334</v>
      </c>
      <c r="B1013" s="25" t="s">
        <v>17</v>
      </c>
      <c r="C1013" s="26">
        <v>53</v>
      </c>
      <c r="D1013" s="27" t="s">
        <v>1310</v>
      </c>
      <c r="E1013" s="28" t="s">
        <v>2013</v>
      </c>
      <c r="F1013" s="35" t="s">
        <v>2014</v>
      </c>
      <c r="G1013" s="32">
        <f>'[1]Ресурс 2018'!H64</f>
        <v>2110.5</v>
      </c>
      <c r="H1013" s="32">
        <f>'[1]Ресурс 2018'!I64</f>
        <v>0</v>
      </c>
      <c r="I1013" s="32">
        <f>'[1]Ресурс 2018'!J64</f>
        <v>7262.6</v>
      </c>
      <c r="J1013" s="32">
        <f>'[1]Ресурс 2018'!K64</f>
        <v>2235.1999999999998</v>
      </c>
      <c r="K1013" s="31">
        <f t="shared" si="31"/>
        <v>11608.3</v>
      </c>
      <c r="N1013" s="31"/>
    </row>
    <row r="1014" spans="1:14" ht="16.5" customHeight="1" x14ac:dyDescent="0.2">
      <c r="A1014" s="24"/>
      <c r="B1014" s="25">
        <v>23</v>
      </c>
      <c r="C1014" s="26">
        <v>35</v>
      </c>
      <c r="D1014" s="27" t="s">
        <v>1310</v>
      </c>
      <c r="E1014" s="28" t="s">
        <v>2015</v>
      </c>
      <c r="F1014" s="35" t="s">
        <v>2016</v>
      </c>
      <c r="G1014" s="32">
        <f>'[1]Ресурс 2018'!H1076</f>
        <v>274.3</v>
      </c>
      <c r="H1014" s="32">
        <f>'[1]Ресурс 2018'!I1076</f>
        <v>0</v>
      </c>
      <c r="I1014" s="32">
        <f>'[1]Ресурс 2018'!J1076</f>
        <v>4179.8</v>
      </c>
      <c r="J1014" s="32">
        <f>'[1]Ресурс 2018'!K1076</f>
        <v>1438.8</v>
      </c>
      <c r="K1014" s="31">
        <f t="shared" si="31"/>
        <v>5892.9000000000005</v>
      </c>
      <c r="N1014" s="31"/>
    </row>
    <row r="1015" spans="1:14" ht="16.5" customHeight="1" x14ac:dyDescent="0.2">
      <c r="A1015" s="24">
        <f>A1013+1</f>
        <v>335</v>
      </c>
      <c r="B1015" s="25" t="s">
        <v>27</v>
      </c>
      <c r="C1015" s="26">
        <v>56</v>
      </c>
      <c r="D1015" s="27" t="s">
        <v>1310</v>
      </c>
      <c r="E1015" s="28" t="s">
        <v>2017</v>
      </c>
      <c r="F1015" s="35" t="s">
        <v>2018</v>
      </c>
      <c r="G1015" s="32">
        <f>'[1]Ресурс 2018'!H303</f>
        <v>0</v>
      </c>
      <c r="H1015" s="32">
        <f>'[1]Ресурс 2018'!I303</f>
        <v>867.2</v>
      </c>
      <c r="I1015" s="32">
        <f>'[1]Ресурс 2018'!J303</f>
        <v>9683.7000000000007</v>
      </c>
      <c r="J1015" s="32">
        <f>'[1]Ресурс 2018'!K303</f>
        <v>2896.9</v>
      </c>
      <c r="K1015" s="31">
        <f t="shared" si="31"/>
        <v>13447.800000000001</v>
      </c>
      <c r="N1015" s="31"/>
    </row>
    <row r="1016" spans="1:14" ht="16.5" customHeight="1" x14ac:dyDescent="0.2">
      <c r="A1016" s="24">
        <f t="shared" si="32"/>
        <v>336</v>
      </c>
      <c r="B1016" s="33">
        <v>16</v>
      </c>
      <c r="C1016" s="26">
        <v>51</v>
      </c>
      <c r="D1016" s="27" t="s">
        <v>1310</v>
      </c>
      <c r="E1016" s="47">
        <v>16518000000</v>
      </c>
      <c r="F1016" s="35" t="s">
        <v>2019</v>
      </c>
      <c r="G1016" s="32">
        <f>'[1]Ресурс 2018'!H746</f>
        <v>0</v>
      </c>
      <c r="H1016" s="32">
        <f>'[1]Ресурс 2018'!I746</f>
        <v>0</v>
      </c>
      <c r="I1016" s="32">
        <f>'[1]Ресурс 2018'!J746</f>
        <v>5930.1</v>
      </c>
      <c r="J1016" s="32">
        <f>'[1]Ресурс 2018'!K746</f>
        <v>1835.6</v>
      </c>
      <c r="K1016" s="31">
        <f t="shared" si="31"/>
        <v>7765.7000000000007</v>
      </c>
      <c r="N1016" s="31"/>
    </row>
    <row r="1017" spans="1:14" ht="16.5" customHeight="1" x14ac:dyDescent="0.2">
      <c r="A1017" s="24">
        <f t="shared" si="32"/>
        <v>337</v>
      </c>
      <c r="B1017" s="25">
        <v>19</v>
      </c>
      <c r="C1017" s="26">
        <v>45</v>
      </c>
      <c r="D1017" s="27" t="s">
        <v>1310</v>
      </c>
      <c r="E1017" s="46" t="s">
        <v>2020</v>
      </c>
      <c r="F1017" s="35" t="s">
        <v>2021</v>
      </c>
      <c r="G1017" s="32">
        <f>'[1]Ресурс 2018'!H886</f>
        <v>0</v>
      </c>
      <c r="H1017" s="32">
        <f>'[1]Ресурс 2018'!I886</f>
        <v>0</v>
      </c>
      <c r="I1017" s="32">
        <f>'[1]Ресурс 2018'!J886</f>
        <v>6841.1</v>
      </c>
      <c r="J1017" s="32">
        <f>'[1]Ресурс 2018'!K886</f>
        <v>2374.1999999999998</v>
      </c>
      <c r="K1017" s="31">
        <f t="shared" si="31"/>
        <v>9215.2999999999993</v>
      </c>
      <c r="N1017" s="31"/>
    </row>
    <row r="1018" spans="1:14" ht="16.5" customHeight="1" x14ac:dyDescent="0.2">
      <c r="A1018" s="24">
        <f t="shared" si="32"/>
        <v>338</v>
      </c>
      <c r="B1018" s="25" t="s">
        <v>30</v>
      </c>
      <c r="C1018" s="26">
        <v>30</v>
      </c>
      <c r="D1018" s="27" t="s">
        <v>1310</v>
      </c>
      <c r="E1018" s="46" t="s">
        <v>2022</v>
      </c>
      <c r="F1018" s="35" t="s">
        <v>2023</v>
      </c>
      <c r="G1018" s="32">
        <f>'[1]Ресурс 2018'!H367</f>
        <v>0</v>
      </c>
      <c r="H1018" s="32">
        <f>'[1]Ресурс 2018'!I367</f>
        <v>1710.9</v>
      </c>
      <c r="I1018" s="32">
        <f>'[1]Ресурс 2018'!J367</f>
        <v>7601.9</v>
      </c>
      <c r="J1018" s="32">
        <f>'[1]Ресурс 2018'!K367</f>
        <v>2082</v>
      </c>
      <c r="K1018" s="31">
        <f t="shared" si="31"/>
        <v>11394.8</v>
      </c>
      <c r="N1018" s="31"/>
    </row>
    <row r="1019" spans="1:14" ht="16.5" customHeight="1" x14ac:dyDescent="0.2">
      <c r="A1019" s="24">
        <f t="shared" si="32"/>
        <v>339</v>
      </c>
      <c r="B1019" s="25" t="s">
        <v>22</v>
      </c>
      <c r="C1019" s="26">
        <v>24</v>
      </c>
      <c r="D1019" s="27" t="s">
        <v>1310</v>
      </c>
      <c r="E1019" s="46" t="s">
        <v>2024</v>
      </c>
      <c r="F1019" s="35" t="s">
        <v>2025</v>
      </c>
      <c r="G1019" s="32">
        <f>'[1]Ресурс 2018'!H95</f>
        <v>0</v>
      </c>
      <c r="H1019" s="32">
        <f>'[1]Ресурс 2018'!I95</f>
        <v>487.2</v>
      </c>
      <c r="I1019" s="32">
        <f>'[1]Ресурс 2018'!J95</f>
        <v>4688.8</v>
      </c>
      <c r="J1019" s="32">
        <f>'[1]Ресурс 2018'!K95</f>
        <v>1113.5999999999999</v>
      </c>
      <c r="K1019" s="31">
        <f t="shared" si="31"/>
        <v>6289.6</v>
      </c>
      <c r="N1019" s="31"/>
    </row>
    <row r="1020" spans="1:14" ht="16.5" customHeight="1" x14ac:dyDescent="0.2">
      <c r="A1020" s="24">
        <f t="shared" si="32"/>
        <v>340</v>
      </c>
      <c r="B1020" s="25">
        <v>11</v>
      </c>
      <c r="C1020" s="26">
        <v>30</v>
      </c>
      <c r="D1020" s="27" t="s">
        <v>1310</v>
      </c>
      <c r="E1020" s="46" t="s">
        <v>2026</v>
      </c>
      <c r="F1020" s="35" t="s">
        <v>2027</v>
      </c>
      <c r="G1020" s="32">
        <f>'[1]Ресурс 2018'!H497</f>
        <v>0</v>
      </c>
      <c r="H1020" s="32">
        <f>'[1]Ресурс 2018'!I497</f>
        <v>1543.2</v>
      </c>
      <c r="I1020" s="32">
        <f>'[1]Ресурс 2018'!J497</f>
        <v>10228.5</v>
      </c>
      <c r="J1020" s="32">
        <f>'[1]Ресурс 2018'!K497</f>
        <v>3681.9</v>
      </c>
      <c r="K1020" s="31">
        <f t="shared" si="31"/>
        <v>15453.6</v>
      </c>
      <c r="N1020" s="31"/>
    </row>
    <row r="1021" spans="1:14" ht="16.5" customHeight="1" x14ac:dyDescent="0.2">
      <c r="A1021" s="24">
        <f t="shared" si="32"/>
        <v>341</v>
      </c>
      <c r="B1021" s="25" t="s">
        <v>27</v>
      </c>
      <c r="C1021" s="26">
        <v>57</v>
      </c>
      <c r="D1021" s="27" t="s">
        <v>1310</v>
      </c>
      <c r="E1021" s="28" t="s">
        <v>2028</v>
      </c>
      <c r="F1021" s="35" t="s">
        <v>2029</v>
      </c>
      <c r="G1021" s="32">
        <f>'[1]Ресурс 2018'!H304</f>
        <v>0</v>
      </c>
      <c r="H1021" s="32">
        <f>'[1]Ресурс 2018'!I304</f>
        <v>1037</v>
      </c>
      <c r="I1021" s="32">
        <f>'[1]Ресурс 2018'!J304</f>
        <v>12514.8</v>
      </c>
      <c r="J1021" s="32">
        <f>'[1]Ресурс 2018'!K304</f>
        <v>7874.8</v>
      </c>
      <c r="K1021" s="31">
        <f t="shared" si="31"/>
        <v>21426.6</v>
      </c>
      <c r="N1021" s="31"/>
    </row>
    <row r="1022" spans="1:14" ht="16.5" customHeight="1" x14ac:dyDescent="0.2">
      <c r="A1022" s="24">
        <f t="shared" si="32"/>
        <v>342</v>
      </c>
      <c r="B1022" s="25" t="s">
        <v>40</v>
      </c>
      <c r="C1022" s="26">
        <v>23</v>
      </c>
      <c r="D1022" s="27" t="s">
        <v>1310</v>
      </c>
      <c r="E1022" s="46" t="s">
        <v>2030</v>
      </c>
      <c r="F1022" s="35" t="s">
        <v>2031</v>
      </c>
      <c r="G1022" s="32">
        <f>'[1]Ресурс 2018'!H410</f>
        <v>5269.4</v>
      </c>
      <c r="H1022" s="32">
        <f>'[1]Ресурс 2018'!I410</f>
        <v>0</v>
      </c>
      <c r="I1022" s="32">
        <f>'[1]Ресурс 2018'!J410</f>
        <v>10359.299999999999</v>
      </c>
      <c r="J1022" s="32">
        <f>'[1]Ресурс 2018'!K410</f>
        <v>3562.5</v>
      </c>
      <c r="K1022" s="31">
        <f t="shared" si="31"/>
        <v>19191.199999999997</v>
      </c>
      <c r="N1022" s="31"/>
    </row>
    <row r="1023" spans="1:14" ht="16.5" customHeight="1" x14ac:dyDescent="0.2">
      <c r="A1023" s="24">
        <f t="shared" si="32"/>
        <v>343</v>
      </c>
      <c r="B1023" s="25" t="s">
        <v>17</v>
      </c>
      <c r="C1023" s="26">
        <v>33</v>
      </c>
      <c r="D1023" s="27" t="s">
        <v>1310</v>
      </c>
      <c r="E1023" s="46" t="s">
        <v>2032</v>
      </c>
      <c r="F1023" s="35" t="s">
        <v>2033</v>
      </c>
      <c r="G1023" s="32">
        <f>'[1]Ресурс 2018'!H46</f>
        <v>1505.6</v>
      </c>
      <c r="H1023" s="32">
        <f>'[1]Ресурс 2018'!I46</f>
        <v>0</v>
      </c>
      <c r="I1023" s="32">
        <f>'[1]Ресурс 2018'!J46</f>
        <v>5983.5</v>
      </c>
      <c r="J1023" s="32">
        <f>'[1]Ресурс 2018'!K46</f>
        <v>2045.7</v>
      </c>
      <c r="K1023" s="31">
        <f t="shared" si="31"/>
        <v>9534.8000000000011</v>
      </c>
      <c r="N1023" s="31"/>
    </row>
    <row r="1024" spans="1:14" ht="16.5" customHeight="1" x14ac:dyDescent="0.2">
      <c r="A1024" s="24">
        <f t="shared" si="32"/>
        <v>344</v>
      </c>
      <c r="B1024" s="25">
        <v>22</v>
      </c>
      <c r="C1024" s="26">
        <v>54</v>
      </c>
      <c r="D1024" s="27" t="s">
        <v>1310</v>
      </c>
      <c r="E1024" s="46" t="s">
        <v>2034</v>
      </c>
      <c r="F1024" s="35" t="s">
        <v>2035</v>
      </c>
      <c r="G1024" s="32">
        <f>'[1]Ресурс 2018'!H1038</f>
        <v>7978.8</v>
      </c>
      <c r="H1024" s="32">
        <f>'[1]Ресурс 2018'!I1038</f>
        <v>0</v>
      </c>
      <c r="I1024" s="32">
        <f>'[1]Ресурс 2018'!J1038</f>
        <v>27969.4</v>
      </c>
      <c r="J1024" s="32">
        <f>'[1]Ресурс 2018'!K1038</f>
        <v>8048</v>
      </c>
      <c r="K1024" s="31">
        <f t="shared" si="31"/>
        <v>43996.200000000004</v>
      </c>
      <c r="N1024" s="31"/>
    </row>
    <row r="1025" spans="1:14" ht="16.5" customHeight="1" x14ac:dyDescent="0.2">
      <c r="A1025" s="24">
        <f t="shared" si="32"/>
        <v>345</v>
      </c>
      <c r="B1025" s="25" t="s">
        <v>45</v>
      </c>
      <c r="C1025" s="26">
        <v>49</v>
      </c>
      <c r="D1025" s="27" t="s">
        <v>1310</v>
      </c>
      <c r="E1025" s="28" t="s">
        <v>2036</v>
      </c>
      <c r="F1025" s="35" t="s">
        <v>2037</v>
      </c>
      <c r="G1025" s="32">
        <f>'[1]Ресурс 2018'!H165</f>
        <v>3951.8</v>
      </c>
      <c r="H1025" s="32">
        <f>'[1]Ресурс 2018'!I165</f>
        <v>0</v>
      </c>
      <c r="I1025" s="32">
        <f>'[1]Ресурс 2018'!J165</f>
        <v>9773.5</v>
      </c>
      <c r="J1025" s="32">
        <f>'[1]Ресурс 2018'!K165</f>
        <v>3596.4</v>
      </c>
      <c r="K1025" s="31">
        <f t="shared" si="31"/>
        <v>17321.7</v>
      </c>
      <c r="N1025" s="31"/>
    </row>
    <row r="1026" spans="1:14" ht="16.5" customHeight="1" x14ac:dyDescent="0.2">
      <c r="A1026" s="24">
        <f t="shared" si="32"/>
        <v>346</v>
      </c>
      <c r="B1026" s="25">
        <v>21</v>
      </c>
      <c r="C1026" s="26">
        <v>33</v>
      </c>
      <c r="D1026" s="27" t="s">
        <v>1310</v>
      </c>
      <c r="E1026" s="28" t="s">
        <v>2038</v>
      </c>
      <c r="F1026" s="35" t="s">
        <v>2039</v>
      </c>
      <c r="G1026" s="32">
        <f>'[1]Ресурс 2018'!H979</f>
        <v>0</v>
      </c>
      <c r="H1026" s="32">
        <f>'[1]Ресурс 2018'!I979</f>
        <v>1402.9</v>
      </c>
      <c r="I1026" s="32">
        <f>'[1]Ресурс 2018'!J979</f>
        <v>10316.1</v>
      </c>
      <c r="J1026" s="32">
        <f>'[1]Ресурс 2018'!K979</f>
        <v>2622.2</v>
      </c>
      <c r="K1026" s="31">
        <f t="shared" si="31"/>
        <v>14341.2</v>
      </c>
      <c r="N1026" s="31"/>
    </row>
    <row r="1027" spans="1:14" ht="16.5" customHeight="1" x14ac:dyDescent="0.2">
      <c r="A1027" s="24">
        <f t="shared" si="32"/>
        <v>347</v>
      </c>
      <c r="B1027" s="25" t="s">
        <v>30</v>
      </c>
      <c r="C1027" s="26">
        <v>41</v>
      </c>
      <c r="D1027" s="27" t="s">
        <v>1310</v>
      </c>
      <c r="E1027" s="28" t="s">
        <v>2040</v>
      </c>
      <c r="F1027" s="35" t="s">
        <v>2041</v>
      </c>
      <c r="G1027" s="32">
        <f>'[1]Ресурс 2018'!H378</f>
        <v>2642.7</v>
      </c>
      <c r="H1027" s="32">
        <f>'[1]Ресурс 2018'!I378</f>
        <v>0</v>
      </c>
      <c r="I1027" s="32">
        <f>'[1]Ресурс 2018'!J378</f>
        <v>8013.5</v>
      </c>
      <c r="J1027" s="32">
        <f>'[1]Ресурс 2018'!K378</f>
        <v>2684.5</v>
      </c>
      <c r="K1027" s="31">
        <f t="shared" si="31"/>
        <v>13340.7</v>
      </c>
      <c r="N1027" s="31"/>
    </row>
    <row r="1028" spans="1:14" ht="16.5" customHeight="1" x14ac:dyDescent="0.2">
      <c r="A1028" s="24">
        <f t="shared" si="32"/>
        <v>348</v>
      </c>
      <c r="B1028" s="25">
        <v>24</v>
      </c>
      <c r="C1028" s="26">
        <v>27</v>
      </c>
      <c r="D1028" s="27" t="s">
        <v>1310</v>
      </c>
      <c r="E1028" s="28" t="s">
        <v>2042</v>
      </c>
      <c r="F1028" s="35" t="s">
        <v>2043</v>
      </c>
      <c r="G1028" s="32">
        <f>'[1]Ресурс 2018'!H1110</f>
        <v>3544.8</v>
      </c>
      <c r="H1028" s="32">
        <f>'[1]Ресурс 2018'!I1110</f>
        <v>0</v>
      </c>
      <c r="I1028" s="32">
        <f>'[1]Ресурс 2018'!J1110</f>
        <v>10494.9</v>
      </c>
      <c r="J1028" s="32">
        <f>'[1]Ресурс 2018'!K1110</f>
        <v>3124.7</v>
      </c>
      <c r="K1028" s="31">
        <f t="shared" si="31"/>
        <v>17164.400000000001</v>
      </c>
      <c r="N1028" s="31"/>
    </row>
    <row r="1029" spans="1:14" ht="16.5" customHeight="1" x14ac:dyDescent="0.2">
      <c r="A1029" s="24">
        <f t="shared" si="32"/>
        <v>349</v>
      </c>
      <c r="B1029" s="25" t="s">
        <v>27</v>
      </c>
      <c r="C1029" s="26">
        <v>35</v>
      </c>
      <c r="D1029" s="27" t="s">
        <v>1310</v>
      </c>
      <c r="E1029" s="28" t="s">
        <v>2044</v>
      </c>
      <c r="F1029" s="35" t="s">
        <v>2045</v>
      </c>
      <c r="G1029" s="32">
        <f>'[1]Ресурс 2018'!H282</f>
        <v>1515.3</v>
      </c>
      <c r="H1029" s="32">
        <f>'[1]Ресурс 2018'!I282</f>
        <v>0</v>
      </c>
      <c r="I1029" s="32">
        <f>'[1]Ресурс 2018'!J282</f>
        <v>11195.5</v>
      </c>
      <c r="J1029" s="32">
        <f>'[1]Ресурс 2018'!K282</f>
        <v>4014.1</v>
      </c>
      <c r="K1029" s="31">
        <f t="shared" si="31"/>
        <v>16724.899999999998</v>
      </c>
      <c r="N1029" s="31"/>
    </row>
    <row r="1030" spans="1:14" ht="16.5" customHeight="1" x14ac:dyDescent="0.2">
      <c r="A1030" s="24">
        <f t="shared" si="32"/>
        <v>350</v>
      </c>
      <c r="B1030" s="25">
        <v>19</v>
      </c>
      <c r="C1030" s="26">
        <v>56</v>
      </c>
      <c r="D1030" s="27" t="s">
        <v>1310</v>
      </c>
      <c r="E1030" s="47">
        <v>19535000000</v>
      </c>
      <c r="F1030" s="35" t="s">
        <v>2046</v>
      </c>
      <c r="G1030" s="32">
        <f>'[1]Ресурс 2018'!H897</f>
        <v>4719.8</v>
      </c>
      <c r="H1030" s="32">
        <f>'[1]Ресурс 2018'!I897</f>
        <v>0</v>
      </c>
      <c r="I1030" s="32">
        <f>'[1]Ресурс 2018'!J897</f>
        <v>9755.4</v>
      </c>
      <c r="J1030" s="32">
        <f>'[1]Ресурс 2018'!K897</f>
        <v>3167.3</v>
      </c>
      <c r="K1030" s="31">
        <f t="shared" si="31"/>
        <v>17642.5</v>
      </c>
      <c r="N1030" s="31"/>
    </row>
    <row r="1031" spans="1:14" ht="16.5" customHeight="1" x14ac:dyDescent="0.2">
      <c r="A1031" s="24">
        <f t="shared" si="32"/>
        <v>351</v>
      </c>
      <c r="B1031" s="25">
        <v>13</v>
      </c>
      <c r="C1031" s="26">
        <v>41</v>
      </c>
      <c r="D1031" s="27" t="s">
        <v>1310</v>
      </c>
      <c r="E1031" s="46" t="s">
        <v>2047</v>
      </c>
      <c r="F1031" s="35" t="s">
        <v>2048</v>
      </c>
      <c r="G1031" s="32">
        <f>'[1]Ресурс 2018'!H585</f>
        <v>4720.7</v>
      </c>
      <c r="H1031" s="32">
        <f>'[1]Ресурс 2018'!I585</f>
        <v>0</v>
      </c>
      <c r="I1031" s="32">
        <f>'[1]Ресурс 2018'!J585</f>
        <v>15213.9</v>
      </c>
      <c r="J1031" s="32">
        <f>'[1]Ресурс 2018'!K585</f>
        <v>4801.7</v>
      </c>
      <c r="K1031" s="31">
        <f t="shared" si="31"/>
        <v>24736.3</v>
      </c>
      <c r="N1031" s="31"/>
    </row>
    <row r="1032" spans="1:14" ht="16.5" customHeight="1" x14ac:dyDescent="0.2">
      <c r="A1032" s="24">
        <f t="shared" si="32"/>
        <v>352</v>
      </c>
      <c r="B1032" s="25">
        <v>15</v>
      </c>
      <c r="C1032" s="26">
        <v>40</v>
      </c>
      <c r="D1032" s="27" t="s">
        <v>1310</v>
      </c>
      <c r="E1032" s="47">
        <v>15507000000</v>
      </c>
      <c r="F1032" s="35" t="s">
        <v>2049</v>
      </c>
      <c r="G1032" s="32">
        <f>'[1]Ресурс 2018'!H688</f>
        <v>1584.6</v>
      </c>
      <c r="H1032" s="32">
        <f>'[1]Ресурс 2018'!I688</f>
        <v>0</v>
      </c>
      <c r="I1032" s="32">
        <f>'[1]Ресурс 2018'!J688</f>
        <v>5190.8999999999996</v>
      </c>
      <c r="J1032" s="32">
        <f>'[1]Ресурс 2018'!K688</f>
        <v>1518.8</v>
      </c>
      <c r="K1032" s="31">
        <f t="shared" si="31"/>
        <v>8294.2999999999993</v>
      </c>
      <c r="N1032" s="31"/>
    </row>
    <row r="1033" spans="1:14" ht="16.5" customHeight="1" x14ac:dyDescent="0.2">
      <c r="A1033" s="24">
        <f t="shared" si="32"/>
        <v>353</v>
      </c>
      <c r="B1033" s="33">
        <v>24</v>
      </c>
      <c r="C1033" s="26">
        <v>22</v>
      </c>
      <c r="D1033" s="27" t="s">
        <v>1310</v>
      </c>
      <c r="E1033" s="46" t="s">
        <v>2050</v>
      </c>
      <c r="F1033" s="35" t="s">
        <v>2051</v>
      </c>
      <c r="G1033" s="32">
        <f>'[1]Ресурс 2018'!H1105</f>
        <v>1024.8</v>
      </c>
      <c r="H1033" s="32">
        <f>'[1]Ресурс 2018'!I1105</f>
        <v>0</v>
      </c>
      <c r="I1033" s="32">
        <f>'[1]Ресурс 2018'!J1105</f>
        <v>8095.5</v>
      </c>
      <c r="J1033" s="32">
        <f>'[1]Ресурс 2018'!K1105</f>
        <v>1296.8</v>
      </c>
      <c r="K1033" s="31">
        <f t="shared" si="31"/>
        <v>10417.099999999999</v>
      </c>
      <c r="N1033" s="31"/>
    </row>
    <row r="1034" spans="1:14" ht="16.5" customHeight="1" x14ac:dyDescent="0.2">
      <c r="A1034" s="24">
        <f t="shared" si="32"/>
        <v>354</v>
      </c>
      <c r="B1034" s="25" t="s">
        <v>27</v>
      </c>
      <c r="C1034" s="26">
        <v>58</v>
      </c>
      <c r="D1034" s="27" t="s">
        <v>1310</v>
      </c>
      <c r="E1034" s="28" t="s">
        <v>2052</v>
      </c>
      <c r="F1034" s="35" t="s">
        <v>2053</v>
      </c>
      <c r="G1034" s="32">
        <f>'[1]Ресурс 2018'!H305</f>
        <v>0</v>
      </c>
      <c r="H1034" s="32">
        <f>'[1]Ресурс 2018'!I305</f>
        <v>16394.8</v>
      </c>
      <c r="I1034" s="32">
        <f>'[1]Ресурс 2018'!J305</f>
        <v>15510.1</v>
      </c>
      <c r="J1034" s="32">
        <f>'[1]Ресурс 2018'!K305</f>
        <v>3951.7</v>
      </c>
      <c r="K1034" s="31">
        <f t="shared" si="31"/>
        <v>35856.6</v>
      </c>
      <c r="N1034" s="31"/>
    </row>
    <row r="1035" spans="1:14" ht="16.5" customHeight="1" x14ac:dyDescent="0.2">
      <c r="A1035" s="24">
        <f t="shared" si="32"/>
        <v>355</v>
      </c>
      <c r="B1035" s="25" t="s">
        <v>17</v>
      </c>
      <c r="C1035" s="26">
        <v>54</v>
      </c>
      <c r="D1035" s="27" t="s">
        <v>1310</v>
      </c>
      <c r="E1035" s="28" t="s">
        <v>2054</v>
      </c>
      <c r="F1035" s="35" t="s">
        <v>2055</v>
      </c>
      <c r="G1035" s="32">
        <f>'[1]Ресурс 2018'!H65</f>
        <v>3091</v>
      </c>
      <c r="H1035" s="32">
        <f>'[1]Ресурс 2018'!I65</f>
        <v>0</v>
      </c>
      <c r="I1035" s="32">
        <f>'[1]Ресурс 2018'!J65</f>
        <v>4495.2</v>
      </c>
      <c r="J1035" s="32">
        <f>'[1]Ресурс 2018'!K65</f>
        <v>2169.4</v>
      </c>
      <c r="K1035" s="31">
        <f t="shared" si="31"/>
        <v>9755.6</v>
      </c>
      <c r="N1035" s="31"/>
    </row>
    <row r="1036" spans="1:14" ht="16.5" customHeight="1" x14ac:dyDescent="0.2">
      <c r="A1036" s="24">
        <f t="shared" si="32"/>
        <v>356</v>
      </c>
      <c r="B1036" s="33">
        <v>21</v>
      </c>
      <c r="C1036" s="26">
        <v>34</v>
      </c>
      <c r="D1036" s="27" t="s">
        <v>1310</v>
      </c>
      <c r="E1036" s="46" t="s">
        <v>2056</v>
      </c>
      <c r="F1036" s="35" t="s">
        <v>2057</v>
      </c>
      <c r="G1036" s="32">
        <f>'[1]Ресурс 2018'!H980</f>
        <v>1507.7</v>
      </c>
      <c r="H1036" s="32">
        <f>'[1]Ресурс 2018'!I980</f>
        <v>0</v>
      </c>
      <c r="I1036" s="32">
        <f>'[1]Ресурс 2018'!J980</f>
        <v>15159.4</v>
      </c>
      <c r="J1036" s="32">
        <f>'[1]Ресурс 2018'!K980</f>
        <v>3317.7</v>
      </c>
      <c r="K1036" s="31">
        <f t="shared" si="31"/>
        <v>19984.8</v>
      </c>
      <c r="N1036" s="31"/>
    </row>
    <row r="1037" spans="1:14" ht="16.5" customHeight="1" x14ac:dyDescent="0.2">
      <c r="A1037" s="24">
        <f t="shared" si="32"/>
        <v>357</v>
      </c>
      <c r="B1037" s="25">
        <v>15</v>
      </c>
      <c r="C1037" s="26">
        <v>40</v>
      </c>
      <c r="D1037" s="27" t="s">
        <v>1310</v>
      </c>
      <c r="E1037" s="47">
        <v>15508000000</v>
      </c>
      <c r="F1037" s="35" t="s">
        <v>2058</v>
      </c>
      <c r="G1037" s="32">
        <f>'[1]Ресурс 2018'!H689</f>
        <v>455.7</v>
      </c>
      <c r="H1037" s="32">
        <f>'[1]Ресурс 2018'!I689</f>
        <v>0</v>
      </c>
      <c r="I1037" s="32">
        <f>'[1]Ресурс 2018'!J689</f>
        <v>6263.2</v>
      </c>
      <c r="J1037" s="32">
        <f>'[1]Ресурс 2018'!K689</f>
        <v>1345.5</v>
      </c>
      <c r="K1037" s="31">
        <f t="shared" ref="K1037:K1072" si="33">G1037+H1037+I1037+J1037</f>
        <v>8064.4</v>
      </c>
      <c r="N1037" s="31"/>
    </row>
    <row r="1038" spans="1:14" ht="16.5" customHeight="1" x14ac:dyDescent="0.2">
      <c r="A1038" s="24">
        <f t="shared" si="32"/>
        <v>358</v>
      </c>
      <c r="B1038" s="25">
        <v>19</v>
      </c>
      <c r="C1038" s="26">
        <v>57</v>
      </c>
      <c r="D1038" s="27" t="s">
        <v>1310</v>
      </c>
      <c r="E1038" s="47" t="s">
        <v>2059</v>
      </c>
      <c r="F1038" s="35" t="s">
        <v>2060</v>
      </c>
      <c r="G1038" s="32">
        <f>'[1]Ресурс 2018'!H898</f>
        <v>1555.1</v>
      </c>
      <c r="H1038" s="32">
        <f>'[1]Ресурс 2018'!I898</f>
        <v>0</v>
      </c>
      <c r="I1038" s="32">
        <f>'[1]Ресурс 2018'!J898</f>
        <v>3737</v>
      </c>
      <c r="J1038" s="32">
        <f>'[1]Ресурс 2018'!K898</f>
        <v>1319.3</v>
      </c>
      <c r="K1038" s="31">
        <f t="shared" si="33"/>
        <v>6611.4000000000005</v>
      </c>
      <c r="N1038" s="31"/>
    </row>
    <row r="1039" spans="1:14" ht="16.5" customHeight="1" x14ac:dyDescent="0.2">
      <c r="A1039" s="24">
        <f t="shared" si="32"/>
        <v>359</v>
      </c>
      <c r="B1039" s="25" t="s">
        <v>27</v>
      </c>
      <c r="C1039" s="26">
        <v>59</v>
      </c>
      <c r="D1039" s="27" t="s">
        <v>1310</v>
      </c>
      <c r="E1039" s="47" t="s">
        <v>2061</v>
      </c>
      <c r="F1039" s="35" t="s">
        <v>2062</v>
      </c>
      <c r="G1039" s="32">
        <f>'[1]Ресурс 2018'!H306</f>
        <v>0</v>
      </c>
      <c r="H1039" s="32">
        <f>'[1]Ресурс 2018'!I306</f>
        <v>5567.7</v>
      </c>
      <c r="I1039" s="32">
        <f>'[1]Ресурс 2018'!J306</f>
        <v>12191.9</v>
      </c>
      <c r="J1039" s="32">
        <f>'[1]Ресурс 2018'!K306</f>
        <v>2689.7</v>
      </c>
      <c r="K1039" s="31">
        <f t="shared" si="33"/>
        <v>20449.3</v>
      </c>
      <c r="N1039" s="31"/>
    </row>
    <row r="1040" spans="1:14" ht="16.5" customHeight="1" x14ac:dyDescent="0.2">
      <c r="A1040" s="24">
        <f t="shared" si="32"/>
        <v>360</v>
      </c>
      <c r="B1040" s="25">
        <v>12</v>
      </c>
      <c r="C1040" s="26">
        <v>34</v>
      </c>
      <c r="D1040" s="27" t="s">
        <v>1310</v>
      </c>
      <c r="E1040" s="47" t="s">
        <v>2063</v>
      </c>
      <c r="F1040" s="35" t="s">
        <v>2064</v>
      </c>
      <c r="G1040" s="32">
        <f>'[1]Ресурс 2018'!H537</f>
        <v>4269.3</v>
      </c>
      <c r="H1040" s="32">
        <f>'[1]Ресурс 2018'!I537</f>
        <v>0</v>
      </c>
      <c r="I1040" s="32">
        <f>'[1]Ресурс 2018'!J537</f>
        <v>11788.8</v>
      </c>
      <c r="J1040" s="32">
        <f>'[1]Ресурс 2018'!K537</f>
        <v>4026</v>
      </c>
      <c r="K1040" s="31">
        <f t="shared" si="33"/>
        <v>20084.099999999999</v>
      </c>
      <c r="N1040" s="31"/>
    </row>
    <row r="1041" spans="1:14" ht="16.5" customHeight="1" x14ac:dyDescent="0.2">
      <c r="A1041" s="24">
        <f t="shared" si="32"/>
        <v>361</v>
      </c>
      <c r="B1041" s="25" t="s">
        <v>45</v>
      </c>
      <c r="C1041" s="26">
        <v>69</v>
      </c>
      <c r="D1041" s="27" t="s">
        <v>1310</v>
      </c>
      <c r="E1041" s="47" t="s">
        <v>2065</v>
      </c>
      <c r="F1041" s="35" t="s">
        <v>2066</v>
      </c>
      <c r="G1041" s="32">
        <f>'[1]Ресурс 2018'!H185</f>
        <v>1297.9000000000001</v>
      </c>
      <c r="H1041" s="32">
        <f>'[1]Ресурс 2018'!I185</f>
        <v>0</v>
      </c>
      <c r="I1041" s="32">
        <f>'[1]Ресурс 2018'!J185</f>
        <v>6011.7</v>
      </c>
      <c r="J1041" s="32">
        <f>'[1]Ресурс 2018'!K185</f>
        <v>1796</v>
      </c>
      <c r="K1041" s="31">
        <f t="shared" si="33"/>
        <v>9105.6</v>
      </c>
      <c r="N1041" s="31"/>
    </row>
    <row r="1042" spans="1:14" ht="16.5" customHeight="1" x14ac:dyDescent="0.2">
      <c r="A1042" s="24">
        <f t="shared" si="32"/>
        <v>362</v>
      </c>
      <c r="B1042" s="25">
        <v>14</v>
      </c>
      <c r="C1042" s="26">
        <v>42</v>
      </c>
      <c r="D1042" s="27" t="s">
        <v>1310</v>
      </c>
      <c r="E1042" s="47">
        <v>14518000000</v>
      </c>
      <c r="F1042" s="35" t="s">
        <v>2067</v>
      </c>
      <c r="G1042" s="32">
        <f>'[1]Ресурс 2018'!H642</f>
        <v>1697.9</v>
      </c>
      <c r="H1042" s="32">
        <f>'[1]Ресурс 2018'!I642</f>
        <v>0</v>
      </c>
      <c r="I1042" s="32">
        <f>'[1]Ресурс 2018'!J642</f>
        <v>8840.2999999999993</v>
      </c>
      <c r="J1042" s="32">
        <f>'[1]Ресурс 2018'!K642</f>
        <v>2185.9</v>
      </c>
      <c r="K1042" s="31">
        <f t="shared" si="33"/>
        <v>12724.099999999999</v>
      </c>
      <c r="N1042" s="31"/>
    </row>
    <row r="1043" spans="1:14" ht="16.5" customHeight="1" x14ac:dyDescent="0.2">
      <c r="A1043" s="24">
        <f t="shared" si="32"/>
        <v>363</v>
      </c>
      <c r="B1043" s="25">
        <v>24</v>
      </c>
      <c r="C1043" s="26">
        <v>28</v>
      </c>
      <c r="D1043" s="27" t="s">
        <v>1310</v>
      </c>
      <c r="E1043" s="47" t="s">
        <v>2068</v>
      </c>
      <c r="F1043" s="35" t="s">
        <v>2069</v>
      </c>
      <c r="G1043" s="32">
        <f>'[1]Ресурс 2018'!H1111</f>
        <v>9985.4</v>
      </c>
      <c r="H1043" s="32">
        <f>'[1]Ресурс 2018'!I1111</f>
        <v>0</v>
      </c>
      <c r="I1043" s="32">
        <f>'[1]Ресурс 2018'!J1111</f>
        <v>31601.7</v>
      </c>
      <c r="J1043" s="32">
        <f>'[1]Ресурс 2018'!K1111</f>
        <v>6614.7</v>
      </c>
      <c r="K1043" s="31">
        <f t="shared" si="33"/>
        <v>48201.799999999996</v>
      </c>
      <c r="N1043" s="31"/>
    </row>
    <row r="1044" spans="1:14" ht="16.5" customHeight="1" x14ac:dyDescent="0.2">
      <c r="A1044" s="24">
        <f t="shared" si="32"/>
        <v>364</v>
      </c>
      <c r="B1044" s="25">
        <v>13</v>
      </c>
      <c r="C1044" s="26">
        <v>42</v>
      </c>
      <c r="D1044" s="27" t="s">
        <v>1310</v>
      </c>
      <c r="E1044" s="46" t="s">
        <v>2070</v>
      </c>
      <c r="F1044" s="35" t="s">
        <v>2071</v>
      </c>
      <c r="G1044" s="32">
        <f>'[1]Ресурс 2018'!H586</f>
        <v>2505.1999999999998</v>
      </c>
      <c r="H1044" s="32">
        <f>'[1]Ресурс 2018'!I586</f>
        <v>0</v>
      </c>
      <c r="I1044" s="32">
        <f>'[1]Ресурс 2018'!J586</f>
        <v>7233.9</v>
      </c>
      <c r="J1044" s="32">
        <f>'[1]Ресурс 2018'!K586</f>
        <v>1926.2</v>
      </c>
      <c r="K1044" s="31">
        <f t="shared" si="33"/>
        <v>11665.3</v>
      </c>
      <c r="N1044" s="31"/>
    </row>
    <row r="1045" spans="1:14" ht="16.5" customHeight="1" x14ac:dyDescent="0.2">
      <c r="A1045" s="24">
        <f t="shared" ref="A1045:A1046" si="34">A1044+1</f>
        <v>365</v>
      </c>
      <c r="B1045" s="25">
        <v>14</v>
      </c>
      <c r="C1045" s="26">
        <v>43</v>
      </c>
      <c r="D1045" s="27" t="s">
        <v>1310</v>
      </c>
      <c r="E1045" s="47">
        <v>14519000000</v>
      </c>
      <c r="F1045" s="35" t="s">
        <v>2072</v>
      </c>
      <c r="G1045" s="32">
        <f>'[1]Ресурс 2018'!H643</f>
        <v>3644.9</v>
      </c>
      <c r="H1045" s="32">
        <f>'[1]Ресурс 2018'!I643</f>
        <v>0</v>
      </c>
      <c r="I1045" s="32">
        <f>'[1]Ресурс 2018'!J643</f>
        <v>19633</v>
      </c>
      <c r="J1045" s="32">
        <f>'[1]Ресурс 2018'!K643</f>
        <v>6251.2</v>
      </c>
      <c r="K1045" s="31">
        <f t="shared" si="33"/>
        <v>29529.100000000002</v>
      </c>
      <c r="N1045" s="31"/>
    </row>
    <row r="1046" spans="1:14" ht="16.5" customHeight="1" x14ac:dyDescent="0.2">
      <c r="A1046" s="24">
        <f t="shared" si="34"/>
        <v>366</v>
      </c>
      <c r="B1046" s="25">
        <v>13</v>
      </c>
      <c r="C1046" s="26">
        <v>49</v>
      </c>
      <c r="D1046" s="27" t="s">
        <v>1310</v>
      </c>
      <c r="E1046" s="47" t="s">
        <v>2073</v>
      </c>
      <c r="F1046" s="35" t="s">
        <v>2074</v>
      </c>
      <c r="G1046" s="32">
        <f>'[1]Ресурс 2018'!H593</f>
        <v>3269</v>
      </c>
      <c r="H1046" s="32">
        <f>'[1]Ресурс 2018'!I593</f>
        <v>0</v>
      </c>
      <c r="I1046" s="32">
        <f>'[1]Ресурс 2018'!J593</f>
        <v>11748.6</v>
      </c>
      <c r="J1046" s="32">
        <f>'[1]Ресурс 2018'!K593</f>
        <v>3217.8</v>
      </c>
      <c r="K1046" s="31">
        <f t="shared" si="33"/>
        <v>18235.400000000001</v>
      </c>
      <c r="N1046" s="31"/>
    </row>
    <row r="1047" spans="1:14" ht="16.5" customHeight="1" x14ac:dyDescent="0.2">
      <c r="A1047" s="24">
        <v>1</v>
      </c>
      <c r="B1047" s="25" t="s">
        <v>17</v>
      </c>
      <c r="C1047" s="48" t="s">
        <v>2075</v>
      </c>
      <c r="D1047" s="49" t="s">
        <v>2076</v>
      </c>
      <c r="E1047" s="46" t="s">
        <v>2077</v>
      </c>
      <c r="F1047" s="35" t="s">
        <v>2078</v>
      </c>
      <c r="G1047" s="32">
        <f>'[1]Ресурс 2018'!H8</f>
        <v>29845.7</v>
      </c>
      <c r="H1047" s="32">
        <f>'[1]Ресурс 2018'!I8</f>
        <v>0</v>
      </c>
      <c r="I1047" s="32">
        <f>'[1]Ресурс 2018'!J8</f>
        <v>217397.8</v>
      </c>
      <c r="J1047" s="32">
        <f>'[1]Ресурс 2018'!K8</f>
        <v>1052000.1999999997</v>
      </c>
      <c r="K1047" s="31">
        <f t="shared" si="33"/>
        <v>1299243.6999999997</v>
      </c>
      <c r="M1047" s="31"/>
      <c r="N1047" s="31"/>
    </row>
    <row r="1048" spans="1:14" ht="16.5" customHeight="1" x14ac:dyDescent="0.2">
      <c r="A1048" s="24">
        <f>A1047+1</f>
        <v>2</v>
      </c>
      <c r="B1048" s="25" t="s">
        <v>22</v>
      </c>
      <c r="C1048" s="48" t="s">
        <v>2075</v>
      </c>
      <c r="D1048" s="49" t="s">
        <v>2076</v>
      </c>
      <c r="E1048" s="46" t="s">
        <v>2079</v>
      </c>
      <c r="F1048" s="35" t="s">
        <v>2080</v>
      </c>
      <c r="G1048" s="32">
        <f>'[1]Ресурс 2018'!H68</f>
        <v>70200.2</v>
      </c>
      <c r="H1048" s="32">
        <f>'[1]Ресурс 2018'!I68</f>
        <v>0</v>
      </c>
      <c r="I1048" s="32">
        <f>'[1]Ресурс 2018'!J68</f>
        <v>196674.4</v>
      </c>
      <c r="J1048" s="32">
        <f>'[1]Ресурс 2018'!K68</f>
        <v>670865.29999999993</v>
      </c>
      <c r="K1048" s="31">
        <f t="shared" si="33"/>
        <v>937739.89999999991</v>
      </c>
      <c r="M1048" s="31"/>
      <c r="N1048" s="31"/>
    </row>
    <row r="1049" spans="1:14" ht="16.5" customHeight="1" x14ac:dyDescent="0.2">
      <c r="A1049" s="24">
        <f t="shared" ref="A1049:A1071" si="35">A1048+1</f>
        <v>3</v>
      </c>
      <c r="B1049" s="25" t="s">
        <v>45</v>
      </c>
      <c r="C1049" s="48" t="s">
        <v>2075</v>
      </c>
      <c r="D1049" s="49" t="s">
        <v>2076</v>
      </c>
      <c r="E1049" s="50" t="s">
        <v>2081</v>
      </c>
      <c r="F1049" s="35" t="s">
        <v>2082</v>
      </c>
      <c r="G1049" s="51">
        <f>'[1]Ресурс 2018'!H113</f>
        <v>0</v>
      </c>
      <c r="H1049" s="51">
        <f>'[1]Ресурс 2018'!I113</f>
        <v>553836.9</v>
      </c>
      <c r="I1049" s="51">
        <f>'[1]Ресурс 2018'!J113</f>
        <v>519251.8</v>
      </c>
      <c r="J1049" s="51">
        <f>'[1]Ресурс 2018'!K113</f>
        <v>2138668.2999999998</v>
      </c>
      <c r="K1049" s="31">
        <f t="shared" si="33"/>
        <v>3211757</v>
      </c>
      <c r="M1049" s="31"/>
      <c r="N1049" s="31"/>
    </row>
    <row r="1050" spans="1:14" ht="16.5" customHeight="1" x14ac:dyDescent="0.2">
      <c r="A1050" s="24">
        <f t="shared" si="35"/>
        <v>4</v>
      </c>
      <c r="B1050" s="25" t="s">
        <v>16</v>
      </c>
      <c r="C1050" s="48" t="s">
        <v>2075</v>
      </c>
      <c r="D1050" s="49" t="s">
        <v>2076</v>
      </c>
      <c r="E1050" s="46" t="s">
        <v>2083</v>
      </c>
      <c r="F1050" s="35" t="s">
        <v>2084</v>
      </c>
      <c r="G1050" s="51">
        <f>'[1]Ресурс 2018'!H187</f>
        <v>0</v>
      </c>
      <c r="H1050" s="51">
        <f>'[1]Ресурс 2018'!I187</f>
        <v>71499.200000000012</v>
      </c>
      <c r="I1050" s="51">
        <f>'[1]Ресурс 2018'!J187</f>
        <v>269441.5</v>
      </c>
      <c r="J1050" s="51">
        <f>'[1]Ресурс 2018'!K187</f>
        <v>1312861.4999999998</v>
      </c>
      <c r="K1050" s="31">
        <f t="shared" si="33"/>
        <v>1653802.1999999997</v>
      </c>
      <c r="M1050" s="31"/>
      <c r="N1050" s="31"/>
    </row>
    <row r="1051" spans="1:14" ht="16.5" customHeight="1" x14ac:dyDescent="0.2">
      <c r="A1051" s="24">
        <f t="shared" si="35"/>
        <v>5</v>
      </c>
      <c r="B1051" s="25" t="s">
        <v>27</v>
      </c>
      <c r="C1051" s="48" t="s">
        <v>2075</v>
      </c>
      <c r="D1051" s="49" t="s">
        <v>2076</v>
      </c>
      <c r="E1051" s="46" t="s">
        <v>2085</v>
      </c>
      <c r="F1051" s="35" t="s">
        <v>2086</v>
      </c>
      <c r="G1051" s="32">
        <f>'[1]Ресурс 2018'!H243</f>
        <v>43241</v>
      </c>
      <c r="H1051" s="32">
        <f>'[1]Ресурс 2018'!I243</f>
        <v>0</v>
      </c>
      <c r="I1051" s="32">
        <f>'[1]Ресурс 2018'!J243</f>
        <v>186026.1</v>
      </c>
      <c r="J1051" s="32">
        <f>'[1]Ресурс 2018'!K243</f>
        <v>823942.79999999993</v>
      </c>
      <c r="K1051" s="31">
        <f t="shared" si="33"/>
        <v>1053209.8999999999</v>
      </c>
      <c r="M1051" s="31"/>
      <c r="N1051" s="31"/>
    </row>
    <row r="1052" spans="1:14" ht="16.5" customHeight="1" x14ac:dyDescent="0.2">
      <c r="A1052" s="24">
        <f t="shared" si="35"/>
        <v>6</v>
      </c>
      <c r="B1052" s="25" t="s">
        <v>33</v>
      </c>
      <c r="C1052" s="48" t="s">
        <v>2075</v>
      </c>
      <c r="D1052" s="49" t="s">
        <v>2076</v>
      </c>
      <c r="E1052" s="46" t="s">
        <v>2087</v>
      </c>
      <c r="F1052" s="35" t="s">
        <v>2088</v>
      </c>
      <c r="G1052" s="32">
        <f>'[1]Ресурс 2018'!H308</f>
        <v>139678.09999999998</v>
      </c>
      <c r="H1052" s="32">
        <f>'[1]Ресурс 2018'!I308</f>
        <v>0</v>
      </c>
      <c r="I1052" s="32">
        <f>'[1]Ресурс 2018'!J308</f>
        <v>118408.3</v>
      </c>
      <c r="J1052" s="32">
        <f>'[1]Ресурс 2018'!K308</f>
        <v>808123.10000000009</v>
      </c>
      <c r="K1052" s="31">
        <f t="shared" si="33"/>
        <v>1066209.5</v>
      </c>
      <c r="M1052" s="31"/>
      <c r="N1052" s="31"/>
    </row>
    <row r="1053" spans="1:14" ht="16.5" customHeight="1" x14ac:dyDescent="0.2">
      <c r="A1053" s="24">
        <f t="shared" si="35"/>
        <v>7</v>
      </c>
      <c r="B1053" s="25" t="s">
        <v>30</v>
      </c>
      <c r="C1053" s="48" t="s">
        <v>2075</v>
      </c>
      <c r="D1053" s="49" t="s">
        <v>2076</v>
      </c>
      <c r="E1053" s="46" t="s">
        <v>2089</v>
      </c>
      <c r="F1053" s="35" t="s">
        <v>2090</v>
      </c>
      <c r="G1053" s="51">
        <f>'[1]Ресурс 2018'!H334</f>
        <v>0</v>
      </c>
      <c r="H1053" s="51">
        <f>'[1]Ресурс 2018'!I334</f>
        <v>330801.5</v>
      </c>
      <c r="I1053" s="51">
        <f>'[1]Ресурс 2018'!J334</f>
        <v>424171.3</v>
      </c>
      <c r="J1053" s="51">
        <f>'[1]Ресурс 2018'!K334</f>
        <v>1193322.5</v>
      </c>
      <c r="K1053" s="31">
        <f t="shared" si="33"/>
        <v>1948295.3</v>
      </c>
      <c r="M1053" s="31"/>
      <c r="N1053" s="31"/>
    </row>
    <row r="1054" spans="1:14" ht="16.5" customHeight="1" x14ac:dyDescent="0.2">
      <c r="A1054" s="24">
        <f t="shared" si="35"/>
        <v>8</v>
      </c>
      <c r="B1054" s="25" t="s">
        <v>40</v>
      </c>
      <c r="C1054" s="52" t="s">
        <v>2075</v>
      </c>
      <c r="D1054" s="53" t="s">
        <v>2076</v>
      </c>
      <c r="E1054" s="46" t="s">
        <v>2091</v>
      </c>
      <c r="F1054" s="35" t="s">
        <v>2092</v>
      </c>
      <c r="G1054" s="32">
        <f>'[1]Ресурс 2018'!H384</f>
        <v>145720.1</v>
      </c>
      <c r="H1054" s="32">
        <f>'[1]Ресурс 2018'!I384</f>
        <v>0</v>
      </c>
      <c r="I1054" s="32">
        <f>'[1]Ресурс 2018'!J384</f>
        <v>182496.9</v>
      </c>
      <c r="J1054" s="32">
        <f>'[1]Ресурс 2018'!K384</f>
        <v>928787.2</v>
      </c>
      <c r="K1054" s="31">
        <f t="shared" si="33"/>
        <v>1257004.2</v>
      </c>
      <c r="M1054" s="31"/>
      <c r="N1054" s="31"/>
    </row>
    <row r="1055" spans="1:14" ht="16.5" customHeight="1" x14ac:dyDescent="0.2">
      <c r="A1055" s="24">
        <f t="shared" si="35"/>
        <v>9</v>
      </c>
      <c r="B1055" s="54">
        <v>10</v>
      </c>
      <c r="C1055" s="52" t="s">
        <v>2075</v>
      </c>
      <c r="D1055" s="53" t="s">
        <v>2076</v>
      </c>
      <c r="E1055" s="46" t="s">
        <v>2093</v>
      </c>
      <c r="F1055" s="35" t="s">
        <v>2094</v>
      </c>
      <c r="G1055" s="32">
        <f>'[1]Ресурс 2018'!H420</f>
        <v>0</v>
      </c>
      <c r="H1055" s="32">
        <f>'[1]Ресурс 2018'!I420</f>
        <v>167476.4</v>
      </c>
      <c r="I1055" s="32">
        <f>'[1]Ресурс 2018'!J420</f>
        <v>136483.5</v>
      </c>
      <c r="J1055" s="32">
        <f>'[1]Ресурс 2018'!K420</f>
        <v>1142261.9000000001</v>
      </c>
      <c r="K1055" s="31">
        <f t="shared" si="33"/>
        <v>1446221.8000000003</v>
      </c>
      <c r="M1055" s="31"/>
      <c r="N1055" s="31"/>
    </row>
    <row r="1056" spans="1:14" ht="16.5" customHeight="1" x14ac:dyDescent="0.2">
      <c r="A1056" s="24">
        <f t="shared" si="35"/>
        <v>10</v>
      </c>
      <c r="B1056" s="54">
        <v>11</v>
      </c>
      <c r="C1056" s="52" t="s">
        <v>2075</v>
      </c>
      <c r="D1056" s="53" t="s">
        <v>2076</v>
      </c>
      <c r="E1056" s="46" t="s">
        <v>2095</v>
      </c>
      <c r="F1056" s="35" t="s">
        <v>2096</v>
      </c>
      <c r="G1056" s="32">
        <f>'[1]Ресурс 2018'!H464</f>
        <v>27557.8</v>
      </c>
      <c r="H1056" s="32">
        <f>'[1]Ресурс 2018'!I464</f>
        <v>0</v>
      </c>
      <c r="I1056" s="32">
        <f>'[1]Ресурс 2018'!J464</f>
        <v>146380.4</v>
      </c>
      <c r="J1056" s="32">
        <f>'[1]Ресурс 2018'!K464</f>
        <v>646683.20000000019</v>
      </c>
      <c r="K1056" s="31">
        <f t="shared" si="33"/>
        <v>820621.40000000014</v>
      </c>
      <c r="M1056" s="31"/>
      <c r="N1056" s="31"/>
    </row>
    <row r="1057" spans="1:16" ht="16.5" customHeight="1" x14ac:dyDescent="0.2">
      <c r="A1057" s="24">
        <f t="shared" si="35"/>
        <v>11</v>
      </c>
      <c r="B1057" s="54">
        <v>12</v>
      </c>
      <c r="C1057" s="52" t="s">
        <v>2075</v>
      </c>
      <c r="D1057" s="53" t="s">
        <v>2076</v>
      </c>
      <c r="E1057" s="46" t="s">
        <v>2097</v>
      </c>
      <c r="F1057" s="35" t="s">
        <v>2098</v>
      </c>
      <c r="G1057" s="32">
        <f>'[1]Ресурс 2018'!H500</f>
        <v>23145.1</v>
      </c>
      <c r="H1057" s="32">
        <f>'[1]Ресурс 2018'!I500</f>
        <v>0</v>
      </c>
      <c r="I1057" s="32">
        <f>'[1]Ресурс 2018'!J500</f>
        <v>94013.2</v>
      </c>
      <c r="J1057" s="32">
        <f>'[1]Ресурс 2018'!K500</f>
        <v>455574.39999999997</v>
      </c>
      <c r="K1057" s="31">
        <f t="shared" si="33"/>
        <v>572732.69999999995</v>
      </c>
      <c r="M1057" s="31"/>
      <c r="N1057" s="31"/>
    </row>
    <row r="1058" spans="1:16" ht="16.5" customHeight="1" x14ac:dyDescent="0.2">
      <c r="A1058" s="24">
        <f t="shared" si="35"/>
        <v>12</v>
      </c>
      <c r="B1058" s="25">
        <v>13</v>
      </c>
      <c r="C1058" s="52" t="s">
        <v>2075</v>
      </c>
      <c r="D1058" s="53" t="s">
        <v>2076</v>
      </c>
      <c r="E1058" s="46" t="s">
        <v>2099</v>
      </c>
      <c r="F1058" s="35" t="s">
        <v>2100</v>
      </c>
      <c r="G1058" s="32">
        <f>'[1]Ресурс 2018'!H539</f>
        <v>1457.7</v>
      </c>
      <c r="H1058" s="32">
        <f>'[1]Ресурс 2018'!I539</f>
        <v>0</v>
      </c>
      <c r="I1058" s="32">
        <f>'[1]Ресурс 2018'!J539</f>
        <v>368248</v>
      </c>
      <c r="J1058" s="32">
        <f>'[1]Ресурс 2018'!K539</f>
        <v>1654428.0999999999</v>
      </c>
      <c r="K1058" s="31">
        <f t="shared" si="33"/>
        <v>2024133.7999999998</v>
      </c>
      <c r="M1058" s="31"/>
      <c r="N1058" s="31"/>
    </row>
    <row r="1059" spans="1:16" ht="16.5" customHeight="1" x14ac:dyDescent="0.2">
      <c r="A1059" s="24">
        <f t="shared" si="35"/>
        <v>13</v>
      </c>
      <c r="B1059" s="54">
        <v>14</v>
      </c>
      <c r="C1059" s="52" t="s">
        <v>2075</v>
      </c>
      <c r="D1059" s="53" t="s">
        <v>2076</v>
      </c>
      <c r="E1059" s="46" t="s">
        <v>2101</v>
      </c>
      <c r="F1059" s="35" t="s">
        <v>2102</v>
      </c>
      <c r="G1059" s="32">
        <f>'[1]Ресурс 2018'!H597</f>
        <v>8227</v>
      </c>
      <c r="H1059" s="32">
        <f>'[1]Ресурс 2018'!I597</f>
        <v>0</v>
      </c>
      <c r="I1059" s="32">
        <f>'[1]Ресурс 2018'!J597</f>
        <v>220238.8</v>
      </c>
      <c r="J1059" s="32">
        <f>'[1]Ресурс 2018'!K597</f>
        <v>758282.69999999984</v>
      </c>
      <c r="K1059" s="31">
        <f t="shared" si="33"/>
        <v>986748.49999999977</v>
      </c>
      <c r="M1059" s="31"/>
      <c r="N1059" s="31"/>
    </row>
    <row r="1060" spans="1:16" ht="16.5" customHeight="1" x14ac:dyDescent="0.2">
      <c r="A1060" s="24">
        <f t="shared" si="35"/>
        <v>14</v>
      </c>
      <c r="B1060" s="54">
        <v>15</v>
      </c>
      <c r="C1060" s="52" t="s">
        <v>2075</v>
      </c>
      <c r="D1060" s="53" t="s">
        <v>2076</v>
      </c>
      <c r="E1060" s="46" t="s">
        <v>2103</v>
      </c>
      <c r="F1060" s="35" t="s">
        <v>2104</v>
      </c>
      <c r="G1060" s="32">
        <f>'[1]Ресурс 2018'!H645</f>
        <v>0</v>
      </c>
      <c r="H1060" s="32">
        <f>'[1]Ресурс 2018'!I645</f>
        <v>24413.7</v>
      </c>
      <c r="I1060" s="32">
        <f>'[1]Ресурс 2018'!J645</f>
        <v>268981.3</v>
      </c>
      <c r="J1060" s="32">
        <f>'[1]Ресурс 2018'!K645</f>
        <v>1596295.5999999999</v>
      </c>
      <c r="K1060" s="31">
        <f t="shared" si="33"/>
        <v>1889690.5999999999</v>
      </c>
      <c r="M1060" s="31"/>
      <c r="N1060" s="31"/>
    </row>
    <row r="1061" spans="1:16" ht="16.5" customHeight="1" x14ac:dyDescent="0.2">
      <c r="A1061" s="24">
        <f t="shared" si="35"/>
        <v>15</v>
      </c>
      <c r="B1061" s="54">
        <v>16</v>
      </c>
      <c r="C1061" s="52" t="s">
        <v>2075</v>
      </c>
      <c r="D1061" s="53" t="s">
        <v>2076</v>
      </c>
      <c r="E1061" s="46" t="s">
        <v>2105</v>
      </c>
      <c r="F1061" s="35" t="s">
        <v>2106</v>
      </c>
      <c r="G1061" s="32">
        <f>'[1]Ресурс 2018'!H694</f>
        <v>0</v>
      </c>
      <c r="H1061" s="32">
        <f>'[1]Ресурс 2018'!I694</f>
        <v>63963.799999999996</v>
      </c>
      <c r="I1061" s="32">
        <f>'[1]Ресурс 2018'!J694</f>
        <v>215529.9</v>
      </c>
      <c r="J1061" s="32">
        <f>'[1]Ресурс 2018'!K694</f>
        <v>936802.4</v>
      </c>
      <c r="K1061" s="31">
        <f t="shared" si="33"/>
        <v>1216296.1000000001</v>
      </c>
      <c r="M1061" s="31"/>
      <c r="N1061" s="31"/>
    </row>
    <row r="1062" spans="1:16" ht="16.5" customHeight="1" x14ac:dyDescent="0.2">
      <c r="A1062" s="24">
        <f t="shared" si="35"/>
        <v>16</v>
      </c>
      <c r="B1062" s="54">
        <v>17</v>
      </c>
      <c r="C1062" s="52" t="s">
        <v>2075</v>
      </c>
      <c r="D1062" s="53" t="s">
        <v>2076</v>
      </c>
      <c r="E1062" s="46" t="s">
        <v>2107</v>
      </c>
      <c r="F1062" s="35" t="s">
        <v>2108</v>
      </c>
      <c r="G1062" s="32">
        <f>'[1]Ресурс 2018'!H749</f>
        <v>101671.1</v>
      </c>
      <c r="H1062" s="32">
        <f>'[1]Ресурс 2018'!I749</f>
        <v>0</v>
      </c>
      <c r="I1062" s="32">
        <f>'[1]Ресурс 2018'!J749</f>
        <v>227387.6</v>
      </c>
      <c r="J1062" s="32">
        <f>'[1]Ресурс 2018'!K749</f>
        <v>738328.3</v>
      </c>
      <c r="K1062" s="31">
        <f t="shared" si="33"/>
        <v>1067387</v>
      </c>
      <c r="M1062" s="31"/>
      <c r="N1062" s="31"/>
    </row>
    <row r="1063" spans="1:16" ht="16.5" customHeight="1" x14ac:dyDescent="0.2">
      <c r="A1063" s="24">
        <f t="shared" si="35"/>
        <v>17</v>
      </c>
      <c r="B1063" s="54">
        <v>18</v>
      </c>
      <c r="C1063" s="52" t="s">
        <v>2075</v>
      </c>
      <c r="D1063" s="53" t="s">
        <v>2076</v>
      </c>
      <c r="E1063" s="46" t="s">
        <v>2109</v>
      </c>
      <c r="F1063" s="35" t="s">
        <v>2110</v>
      </c>
      <c r="G1063" s="32">
        <f>'[1]Ресурс 2018'!H793</f>
        <v>3724.4</v>
      </c>
      <c r="H1063" s="32">
        <f>'[1]Ресурс 2018'!I793</f>
        <v>0</v>
      </c>
      <c r="I1063" s="32">
        <f>'[1]Ресурс 2018'!J793</f>
        <v>144021.20000000001</v>
      </c>
      <c r="J1063" s="32">
        <f>'[1]Ресурс 2018'!K793</f>
        <v>741651.70000000007</v>
      </c>
      <c r="K1063" s="31">
        <f t="shared" si="33"/>
        <v>889397.3</v>
      </c>
      <c r="M1063" s="31"/>
      <c r="N1063" s="31"/>
    </row>
    <row r="1064" spans="1:16" ht="16.5" customHeight="1" x14ac:dyDescent="0.2">
      <c r="A1064" s="24">
        <f t="shared" si="35"/>
        <v>18</v>
      </c>
      <c r="B1064" s="54">
        <v>19</v>
      </c>
      <c r="C1064" s="52" t="s">
        <v>2075</v>
      </c>
      <c r="D1064" s="53" t="s">
        <v>2076</v>
      </c>
      <c r="E1064" s="46" t="s">
        <v>2111</v>
      </c>
      <c r="F1064" s="35" t="s">
        <v>2112</v>
      </c>
      <c r="G1064" s="32">
        <f>'[1]Ресурс 2018'!H838</f>
        <v>124459.79999999999</v>
      </c>
      <c r="H1064" s="32">
        <f>'[1]Ресурс 2018'!I838</f>
        <v>0</v>
      </c>
      <c r="I1064" s="32">
        <f>'[1]Ресурс 2018'!J838</f>
        <v>155670.39999999999</v>
      </c>
      <c r="J1064" s="32">
        <f>'[1]Ресурс 2018'!K838</f>
        <v>685740.5</v>
      </c>
      <c r="K1064" s="31">
        <f t="shared" si="33"/>
        <v>965870.7</v>
      </c>
      <c r="M1064" s="31"/>
      <c r="N1064" s="31"/>
    </row>
    <row r="1065" spans="1:16" ht="16.5" customHeight="1" x14ac:dyDescent="0.2">
      <c r="A1065" s="24">
        <f t="shared" si="35"/>
        <v>19</v>
      </c>
      <c r="B1065" s="54">
        <v>20</v>
      </c>
      <c r="C1065" s="52" t="s">
        <v>2075</v>
      </c>
      <c r="D1065" s="53" t="s">
        <v>2076</v>
      </c>
      <c r="E1065" s="46" t="s">
        <v>2113</v>
      </c>
      <c r="F1065" s="35" t="s">
        <v>2114</v>
      </c>
      <c r="G1065" s="32">
        <f>'[1]Ресурс 2018'!H900</f>
        <v>8385.9</v>
      </c>
      <c r="H1065" s="32">
        <f>'[1]Ресурс 2018'!I900</f>
        <v>0</v>
      </c>
      <c r="I1065" s="32">
        <f>'[1]Ресурс 2018'!J900</f>
        <v>332416</v>
      </c>
      <c r="J1065" s="32">
        <f>'[1]Ресурс 2018'!K900</f>
        <v>1769578.8</v>
      </c>
      <c r="K1065" s="31">
        <f t="shared" si="33"/>
        <v>2110380.7000000002</v>
      </c>
      <c r="M1065" s="31"/>
      <c r="N1065" s="31"/>
    </row>
    <row r="1066" spans="1:16" ht="16.5" customHeight="1" x14ac:dyDescent="0.2">
      <c r="A1066" s="24">
        <f t="shared" si="35"/>
        <v>20</v>
      </c>
      <c r="B1066" s="54">
        <v>21</v>
      </c>
      <c r="C1066" s="52" t="s">
        <v>2075</v>
      </c>
      <c r="D1066" s="53" t="s">
        <v>2076</v>
      </c>
      <c r="E1066" s="46" t="s">
        <v>2115</v>
      </c>
      <c r="F1066" s="35" t="s">
        <v>2116</v>
      </c>
      <c r="G1066" s="32">
        <f>'[1]Ресурс 2018'!H943</f>
        <v>88008.799999999988</v>
      </c>
      <c r="H1066" s="32">
        <f>'[1]Ресурс 2018'!I943</f>
        <v>0</v>
      </c>
      <c r="I1066" s="32">
        <f>'[1]Ресурс 2018'!J943</f>
        <v>167641.60000000001</v>
      </c>
      <c r="J1066" s="32">
        <f>'[1]Ресурс 2018'!K943</f>
        <v>683617.00000000012</v>
      </c>
      <c r="K1066" s="31">
        <f t="shared" si="33"/>
        <v>939267.40000000014</v>
      </c>
      <c r="M1066" s="31"/>
      <c r="N1066" s="31"/>
    </row>
    <row r="1067" spans="1:16" ht="16.5" customHeight="1" x14ac:dyDescent="0.2">
      <c r="A1067" s="24">
        <f t="shared" si="35"/>
        <v>21</v>
      </c>
      <c r="B1067" s="54">
        <v>22</v>
      </c>
      <c r="C1067" s="52" t="s">
        <v>2075</v>
      </c>
      <c r="D1067" s="53" t="s">
        <v>2076</v>
      </c>
      <c r="E1067" s="46" t="s">
        <v>2117</v>
      </c>
      <c r="F1067" s="35" t="s">
        <v>2118</v>
      </c>
      <c r="G1067" s="32">
        <f>'[1]Ресурс 2018'!H983</f>
        <v>77785.5</v>
      </c>
      <c r="H1067" s="32">
        <f>'[1]Ресурс 2018'!I983</f>
        <v>0</v>
      </c>
      <c r="I1067" s="32">
        <f>'[1]Ресурс 2018'!J983</f>
        <v>199345.4</v>
      </c>
      <c r="J1067" s="32">
        <f>'[1]Ресурс 2018'!K983</f>
        <v>859269.8</v>
      </c>
      <c r="K1067" s="31">
        <f t="shared" si="33"/>
        <v>1136400.7000000002</v>
      </c>
      <c r="M1067" s="31"/>
      <c r="N1067" s="31"/>
    </row>
    <row r="1068" spans="1:16" ht="16.5" customHeight="1" x14ac:dyDescent="0.2">
      <c r="A1068" s="24">
        <f t="shared" si="35"/>
        <v>22</v>
      </c>
      <c r="B1068" s="54">
        <v>23</v>
      </c>
      <c r="C1068" s="52" t="s">
        <v>2075</v>
      </c>
      <c r="D1068" s="53" t="s">
        <v>2076</v>
      </c>
      <c r="E1068" s="46" t="s">
        <v>2119</v>
      </c>
      <c r="F1068" s="35" t="s">
        <v>2120</v>
      </c>
      <c r="G1068" s="32">
        <f>'[1]Ресурс 2018'!H1040</f>
        <v>13008.1</v>
      </c>
      <c r="H1068" s="32">
        <f>'[1]Ресурс 2018'!I1040</f>
        <v>0</v>
      </c>
      <c r="I1068" s="32">
        <f>'[1]Ресурс 2018'!J1040</f>
        <v>185798.9</v>
      </c>
      <c r="J1068" s="32">
        <f>'[1]Ресурс 2018'!K1040</f>
        <v>846725.10000000009</v>
      </c>
      <c r="K1068" s="31">
        <f t="shared" si="33"/>
        <v>1045532.1000000001</v>
      </c>
      <c r="M1068" s="31"/>
      <c r="N1068" s="31"/>
    </row>
    <row r="1069" spans="1:16" ht="16.5" customHeight="1" x14ac:dyDescent="0.2">
      <c r="A1069" s="24">
        <f t="shared" si="35"/>
        <v>23</v>
      </c>
      <c r="B1069" s="54">
        <v>24</v>
      </c>
      <c r="C1069" s="52" t="s">
        <v>2075</v>
      </c>
      <c r="D1069" s="53" t="s">
        <v>2076</v>
      </c>
      <c r="E1069" s="46" t="s">
        <v>2121</v>
      </c>
      <c r="F1069" s="35" t="s">
        <v>2122</v>
      </c>
      <c r="G1069" s="32">
        <f>'[1]Ресурс 2018'!H1079</f>
        <v>136854.70000000001</v>
      </c>
      <c r="H1069" s="32">
        <f>'[1]Ресурс 2018'!I1079</f>
        <v>0</v>
      </c>
      <c r="I1069" s="32">
        <f>'[1]Ресурс 2018'!J1079</f>
        <v>95424.9</v>
      </c>
      <c r="J1069" s="32">
        <f>'[1]Ресурс 2018'!K1079</f>
        <v>579810.19999999995</v>
      </c>
      <c r="K1069" s="31">
        <f t="shared" si="33"/>
        <v>812089.79999999993</v>
      </c>
      <c r="M1069" s="31"/>
      <c r="N1069" s="31"/>
    </row>
    <row r="1070" spans="1:16" ht="16.5" customHeight="1" x14ac:dyDescent="0.2">
      <c r="A1070" s="24">
        <f t="shared" si="35"/>
        <v>24</v>
      </c>
      <c r="B1070" s="54">
        <v>25</v>
      </c>
      <c r="C1070" s="52" t="s">
        <v>2075</v>
      </c>
      <c r="D1070" s="53" t="s">
        <v>2076</v>
      </c>
      <c r="E1070" s="46" t="s">
        <v>2123</v>
      </c>
      <c r="F1070" s="35" t="s">
        <v>2124</v>
      </c>
      <c r="G1070" s="32">
        <f>'[1]Ресурс 2018'!H1113</f>
        <v>35459.1</v>
      </c>
      <c r="H1070" s="32">
        <f>'[1]Ресурс 2018'!I1113</f>
        <v>0</v>
      </c>
      <c r="I1070" s="32">
        <f>'[1]Ресурс 2018'!J1113</f>
        <v>126252.7</v>
      </c>
      <c r="J1070" s="32">
        <f>'[1]Ресурс 2018'!K1113</f>
        <v>704648.6</v>
      </c>
      <c r="K1070" s="31">
        <f t="shared" si="33"/>
        <v>866360.39999999991</v>
      </c>
      <c r="M1070" s="31"/>
      <c r="N1070" s="31"/>
    </row>
    <row r="1071" spans="1:16" ht="16.5" customHeight="1" x14ac:dyDescent="0.25">
      <c r="A1071" s="24">
        <f t="shared" si="35"/>
        <v>25</v>
      </c>
      <c r="B1071" s="54">
        <v>26</v>
      </c>
      <c r="C1071" s="55" t="s">
        <v>2075</v>
      </c>
      <c r="D1071" s="53" t="s">
        <v>2076</v>
      </c>
      <c r="E1071" s="46" t="s">
        <v>2125</v>
      </c>
      <c r="F1071" s="35" t="s">
        <v>2126</v>
      </c>
      <c r="G1071" s="51">
        <f>'[1]Ресурс 2018'!H1162</f>
        <v>0</v>
      </c>
      <c r="H1071" s="51">
        <f>'[1]Ресурс 2018'!I1162</f>
        <v>0</v>
      </c>
      <c r="I1071" s="51">
        <f>'[1]Ресурс 2018'!J1162</f>
        <v>2768323.4</v>
      </c>
      <c r="J1071" s="51">
        <f>'[1]Ресурс 2018'!K1162</f>
        <v>3704604.8000000003</v>
      </c>
      <c r="K1071" s="31">
        <f t="shared" si="33"/>
        <v>6472928.2000000002</v>
      </c>
      <c r="N1071" s="31"/>
    </row>
    <row r="1072" spans="1:16" ht="24" customHeight="1" x14ac:dyDescent="0.2">
      <c r="A1072" s="24"/>
      <c r="B1072" s="56"/>
      <c r="C1072" s="57"/>
      <c r="D1072" s="58"/>
      <c r="E1072" s="59"/>
      <c r="F1072" s="60" t="s">
        <v>2127</v>
      </c>
      <c r="G1072" s="61">
        <f>SUM(G12:G1071)+96107.5</f>
        <v>8212383.7999999989</v>
      </c>
      <c r="H1072" s="61">
        <f>SUM(H12:H1071)</f>
        <v>8656581.8000000063</v>
      </c>
      <c r="I1072" s="61">
        <f>SUM(I12:I1071)+2218112.7</f>
        <v>61260903.499999955</v>
      </c>
      <c r="J1072" s="61">
        <f>SUM(J12:J1071)+1374342.6</f>
        <v>51429439.799999997</v>
      </c>
      <c r="K1072" s="31">
        <f t="shared" si="33"/>
        <v>129559308.89999996</v>
      </c>
      <c r="N1072" s="31"/>
      <c r="P1072" s="62"/>
    </row>
    <row r="1074" spans="7:10" ht="18.75" hidden="1" x14ac:dyDescent="0.2">
      <c r="G1074" s="62">
        <f>'[1]Ресурс 2018'!H1163</f>
        <v>8212383.7999999989</v>
      </c>
      <c r="H1074" s="62">
        <f>'[1]Ресурс 2018'!I1163</f>
        <v>8656581.8000000007</v>
      </c>
      <c r="I1074" s="62">
        <f>'[1]Ресурс 2018'!J1163</f>
        <v>61260903.5</v>
      </c>
      <c r="J1074" s="62">
        <f>'[1]Ресурс 2018'!K1163</f>
        <v>51429439.799999997</v>
      </c>
    </row>
    <row r="1075" spans="7:10" ht="18.75" x14ac:dyDescent="0.2">
      <c r="G1075" s="62">
        <f t="shared" ref="G1075:H1075" si="36">G1072-G1074</f>
        <v>0</v>
      </c>
      <c r="H1075" s="62">
        <f t="shared" si="36"/>
        <v>0</v>
      </c>
      <c r="I1075" s="62">
        <f>I1072-I1074</f>
        <v>0</v>
      </c>
      <c r="J1075" s="62">
        <f t="shared" ref="J1075" si="37">J1072-J1074</f>
        <v>0</v>
      </c>
    </row>
    <row r="1077" spans="7:10" x14ac:dyDescent="0.2">
      <c r="I1077" s="31"/>
      <c r="J1077" s="31"/>
    </row>
  </sheetData>
  <autoFilter ref="A11:P1072">
    <filterColumn colId="10">
      <customFilters>
        <customFilter operator="greaterThan" val="0"/>
      </customFilters>
    </filterColumn>
  </autoFilter>
  <mergeCells count="9">
    <mergeCell ref="I3:J3"/>
    <mergeCell ref="I4:J4"/>
    <mergeCell ref="I5:J5"/>
    <mergeCell ref="F7:J7"/>
    <mergeCell ref="B9:C9"/>
    <mergeCell ref="D9:D10"/>
    <mergeCell ref="E9:E10"/>
    <mergeCell ref="F9:F10"/>
    <mergeCell ref="G9:J9"/>
  </mergeCells>
  <pageMargins left="1.0236220472440944" right="0" top="0.31496062992125984" bottom="0.43307086614173229" header="0.23622047244094491" footer="0.15748031496062992"/>
  <pageSetup paperSize="9" scale="65" orientation="portrait" r:id="rId1"/>
  <headerFooter>
    <oddFooter>&amp;R&amp;P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Assembly>Microsoft.Office.DocumentManagement, Version=14.0.0.0,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Assembly>Microsoft.Office.DocumentManagement, Version=14.0.0.0,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Assembly>Microsoft.Office.DocumentManagement, Version=14.0.0.0,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Assembly>Microsoft.Office.DocumentManagement, Version=14.0.0.0, Culture=neutral, PublicKeyToken=71e9bce111e9429c</Assembly>
    <Class>Microsoft.Office.DocumentManagement.Internal.DocIdHandler</Class>
    <Data/>
    <Filter/>
  </Receiver>
</spe:Receiver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Документ" ma:contentTypeID="0x01010051DC89FFDAC4684DB262DCE45F8F3961" ma:contentTypeVersion="0" ma:contentTypeDescription="Створення нового документа." ma:contentTypeScope="" ma:versionID="83c020f26922ed63a1879982c2428808">
  <xsd:schema xmlns:xsd="http://www.w3.org/2001/XMLSchema" xmlns:xs="http://www.w3.org/2001/XMLSchema" xmlns:p="http://schemas.microsoft.com/office/2006/metadata/properties" xmlns:ns2="acedc1b3-a6a6-4744-bb8f-c9b717f8a9c9" targetNamespace="http://schemas.microsoft.com/office/2006/metadata/properties" ma:root="true" ma:fieldsID="0726173c3e9f53e106ecb31a6e2fb790" ns2:_="">
    <xsd:import namespace="acedc1b3-a6a6-4744-bb8f-c9b717f8a9c9"/>
    <xsd:element name="properties">
      <xsd:complexType>
        <xsd:sequence>
          <xsd:element name="documentManagement">
            <xsd:complexType>
              <xsd:all>
                <xsd:element ref="ns2:_dlc_DocId" minOccurs="0"/>
                <xsd:element ref="ns2:_dlc_DocIdUrl" minOccurs="0"/>
                <xsd:element ref="ns2:_dlc_DocIdPersistId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cedc1b3-a6a6-4744-bb8f-c9b717f8a9c9" elementFormDefault="qualified">
    <xsd:import namespace="http://schemas.microsoft.com/office/2006/documentManagement/types"/>
    <xsd:import namespace="http://schemas.microsoft.com/office/infopath/2007/PartnerControls"/>
    <xsd:element name="_dlc_DocId" ma:index="8" nillable="true" ma:displayName="Значення ідентифікатора документа" ma:description="Значення ідентифікатора документа, призначеного цьому елементу." ma:internalName="_dlc_DocId" ma:readOnly="true">
      <xsd:simpleType>
        <xsd:restriction base="dms:Text"/>
      </xsd:simpleType>
    </xsd:element>
    <xsd:element name="_dlc_DocIdUrl" ma:index="9" nillable="true" ma:displayName="Ідентифікатор документа" ma:description="Постійне посилання на цей документ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10" nillable="true" ma:displayName="Сохранить идентификатор" ma:description="Сохранять идентификатор при добавлении." ma:hidden="true" ma:internalName="_dlc_DocIdPersistId" ma:readOnly="true">
      <xsd:simpleType>
        <xsd:restriction base="dms:Boolea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Тип вмісту"/>
        <xsd:element ref="dc:title" minOccurs="0" maxOccurs="1" ma:index="4" ma:displayName="Заголовок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dlc_DocId xmlns="acedc1b3-a6a6-4744-bb8f-c9b717f8a9c9">MFWF-331-52687</_dlc_DocId>
    <_dlc_DocIdUrl xmlns="acedc1b3-a6a6-4744-bb8f-c9b717f8a9c9">
      <Url>http://workflow/04000/04110/_layouts/DocIdRedir.aspx?ID=MFWF-331-52687</Url>
      <Description>MFWF-331-52687</Description>
    </_dlc_DocIdUrl>
  </documentManagement>
</p:properties>
</file>

<file path=customXml/item4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1C9C7F5C-EEEE-4DEB-B512-E7B345E2659D}"/>
</file>

<file path=customXml/itemProps2.xml><?xml version="1.0" encoding="utf-8"?>
<ds:datastoreItem xmlns:ds="http://schemas.openxmlformats.org/officeDocument/2006/customXml" ds:itemID="{C19AA59C-220B-4F28-B85D-6098A21E48F2}"/>
</file>

<file path=customXml/itemProps3.xml><?xml version="1.0" encoding="utf-8"?>
<ds:datastoreItem xmlns:ds="http://schemas.openxmlformats.org/officeDocument/2006/customXml" ds:itemID="{28B45F01-FF83-4174-89FA-B2EC1F6B22DC}"/>
</file>

<file path=customXml/itemProps4.xml><?xml version="1.0" encoding="utf-8"?>
<ds:datastoreItem xmlns:ds="http://schemas.openxmlformats.org/officeDocument/2006/customXml" ds:itemID="{FCC165EF-753C-40F6-85CE-1C6D092DB003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Аркуші</vt:lpstr>
      </vt:variant>
      <vt:variant>
        <vt:i4>1</vt:i4>
      </vt:variant>
      <vt:variant>
        <vt:lpstr>Іменовані діапазони</vt:lpstr>
      </vt:variant>
      <vt:variant>
        <vt:i4>2</vt:i4>
      </vt:variant>
    </vt:vector>
  </HeadingPairs>
  <TitlesOfParts>
    <vt:vector size="3" baseType="lpstr">
      <vt:lpstr>Дод.6 (фільтр)</vt:lpstr>
      <vt:lpstr>'Дод.6 (фільтр)'!Заголовки_для_друку</vt:lpstr>
      <vt:lpstr>'Дод.6 (фільтр)'!Область_друку</vt:lpstr>
    </vt:vector>
  </TitlesOfParts>
  <Company>Minfin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Користувач Windows</dc:creator>
  <cp:lastModifiedBy>Користувач Windows</cp:lastModifiedBy>
  <cp:lastPrinted>2017-09-15T18:20:52Z</cp:lastPrinted>
  <dcterms:created xsi:type="dcterms:W3CDTF">2017-09-15T15:30:56Z</dcterms:created>
  <dcterms:modified xsi:type="dcterms:W3CDTF">2017-09-15T18:40:38Z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dlc_DocIdItemGuid">
    <vt:lpwstr>c185dfba-8dd6-4d23-8157-0c1d4dff0557</vt:lpwstr>
  </property>
  <property fmtid="{D5CDD505-2E9C-101B-9397-08002B2CF9AE}" pid="3" name="ContentTypeId">
    <vt:lpwstr>0x01010051DC89FFDAC4684DB262DCE45F8F3961</vt:lpwstr>
  </property>
</Properties>
</file>